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5480" windowHeight="8160" tabRatio="939" firstSheet="4" activeTab="7"/>
  </bookViews>
  <sheets>
    <sheet name="Изоляторы" sheetId="1" r:id="rId1"/>
    <sheet name="ОПН" sheetId="2" r:id="rId2"/>
    <sheet name="Выкл_ нагрузки" sheetId="3" r:id="rId3"/>
    <sheet name="разъединители" sheetId="4" r:id="rId4"/>
    <sheet name="Разрядники" sheetId="5" r:id="rId5"/>
    <sheet name="Предохранители" sheetId="6" r:id="rId6"/>
    <sheet name="Патроны ПТ" sheetId="7" r:id="rId7"/>
    <sheet name="Рубильники, переключатели" sheetId="8" r:id="rId8"/>
    <sheet name="Контакторы" sheetId="9" r:id="rId9"/>
    <sheet name="Трансформаторы тока" sheetId="10" r:id="rId10"/>
    <sheet name="Трансформаторы напряжения  лаб." sheetId="11" r:id="rId11"/>
    <sheet name="Арматура" sheetId="12" r:id="rId12"/>
    <sheet name="Выключатели серии ВР" sheetId="13" r:id="rId13"/>
    <sheet name="Лист2" sheetId="14" r:id="rId14"/>
  </sheets>
  <definedNames>
    <definedName name="_xlnm.Print_Area" localSheetId="2">'Выкл_ нагрузки'!$A$1:$C$33</definedName>
    <definedName name="_xlnm.Print_Area" localSheetId="0">'Изоляторы'!$A$1:$C$108</definedName>
    <definedName name="_xlnm.Print_Area" localSheetId="3">'разъединители'!$A$1:$C$143</definedName>
  </definedNames>
  <calcPr fullCalcOnLoad="1"/>
</workbook>
</file>

<file path=xl/sharedStrings.xml><?xml version="1.0" encoding="utf-8"?>
<sst xmlns="http://schemas.openxmlformats.org/spreadsheetml/2006/main" count="4293" uniqueCount="2011">
  <si>
    <t>ППН-33- 32А габ.00</t>
  </si>
  <si>
    <t>ППН-33- 32А габ.00 комплект</t>
  </si>
  <si>
    <t>ППН-33- 40А габ.00</t>
  </si>
  <si>
    <t>ППН-33- 40А габ.00 комплект</t>
  </si>
  <si>
    <t>ППН-33- 50А габ.00</t>
  </si>
  <si>
    <t>ППН-33- 50А габ.00 комплект</t>
  </si>
  <si>
    <t>ППН-33- 63А габ.00</t>
  </si>
  <si>
    <t>ППН-33- 63А габ.00 комплект</t>
  </si>
  <si>
    <t>ППН-33- 80А габ.00</t>
  </si>
  <si>
    <t>ППН-33- 80А габ.00 комплект</t>
  </si>
  <si>
    <t>ППН-33-100А габ.00</t>
  </si>
  <si>
    <t>ППН-33-100А габ.00 комплект</t>
  </si>
  <si>
    <t>ППН-33-125А габ.00</t>
  </si>
  <si>
    <t>ППН-33-125А габ.00 комплект</t>
  </si>
  <si>
    <t>ППН-33-160А габ.00</t>
  </si>
  <si>
    <t>ППН-33-160А габ.00 комплект</t>
  </si>
  <si>
    <t>ППН-35- 40А</t>
  </si>
  <si>
    <t>ППН-35- 40А комплект</t>
  </si>
  <si>
    <t>ППН-35- 50А</t>
  </si>
  <si>
    <t>ППН-35- 50А комплект</t>
  </si>
  <si>
    <t>ППН-35- 63А</t>
  </si>
  <si>
    <t>ППН-35- 63А комплект</t>
  </si>
  <si>
    <t>ППН-35- 80А</t>
  </si>
  <si>
    <t>ППН-35- 80А комплект</t>
  </si>
  <si>
    <t>ППН-35-100А</t>
  </si>
  <si>
    <t>ППН-35-100А комплект</t>
  </si>
  <si>
    <t>ППН-35-125А</t>
  </si>
  <si>
    <t>ППН-35-125А комплект</t>
  </si>
  <si>
    <t>ППН-35-160А</t>
  </si>
  <si>
    <t>ППН-35-160А комплект</t>
  </si>
  <si>
    <t>ППН-35-200А</t>
  </si>
  <si>
    <t>ППН-35-200А комплект</t>
  </si>
  <si>
    <t>ППН-35-250А</t>
  </si>
  <si>
    <t>ППН-35-250А комплект</t>
  </si>
  <si>
    <t>ППН-37- 40А</t>
  </si>
  <si>
    <t>ППН-37- 40А комплект</t>
  </si>
  <si>
    <t>ППН-37- 50А</t>
  </si>
  <si>
    <t>ППН-37- 50А комплект</t>
  </si>
  <si>
    <t>ППН-37- 63А</t>
  </si>
  <si>
    <t>ППН-37- 63А комплект</t>
  </si>
  <si>
    <t>ППН-37- 80А</t>
  </si>
  <si>
    <t>ППН-37- 80А комплект</t>
  </si>
  <si>
    <t>Разрядник РВН-1 КУ1</t>
  </si>
  <si>
    <t>ППН-37-100А</t>
  </si>
  <si>
    <t>ППН-37-100А комплект</t>
  </si>
  <si>
    <t>ППН-37-125А</t>
  </si>
  <si>
    <t>ППН-37-125А комплект</t>
  </si>
  <si>
    <t>ППН-37-160А</t>
  </si>
  <si>
    <t>ППН-37-160А комплект</t>
  </si>
  <si>
    <t>ППН-37-200А</t>
  </si>
  <si>
    <t>ППН-37-200А комплект</t>
  </si>
  <si>
    <t>ППН-37-250А</t>
  </si>
  <si>
    <t>ППН-37-250А комплект</t>
  </si>
  <si>
    <t>ППН-37-315А</t>
  </si>
  <si>
    <t>ППН-37-315А комплект</t>
  </si>
  <si>
    <t>ППН-37-355А</t>
  </si>
  <si>
    <t>ППН-37-355А комплект</t>
  </si>
  <si>
    <t>ППН-37-400А</t>
  </si>
  <si>
    <t>ППН-37-400А комплект</t>
  </si>
  <si>
    <t>ППН-39-100А</t>
  </si>
  <si>
    <t>ППН-39-100А комплект</t>
  </si>
  <si>
    <t>ППН-39-125А</t>
  </si>
  <si>
    <t>ППН-39-125А комплект</t>
  </si>
  <si>
    <t>ППН-39-160А</t>
  </si>
  <si>
    <t>ППН-39-160А комплект</t>
  </si>
  <si>
    <t>ППН-39-200А</t>
  </si>
  <si>
    <t>ППН-39-200А комплект</t>
  </si>
  <si>
    <t>ППН-39-315А</t>
  </si>
  <si>
    <t>ППН-39-315А комплект</t>
  </si>
  <si>
    <t>ППН-39-355А</t>
  </si>
  <si>
    <t>ППН-39-355А комплект</t>
  </si>
  <si>
    <t>ППН-39-400А</t>
  </si>
  <si>
    <t>ППН-39-400А комплект</t>
  </si>
  <si>
    <t>ППН-39-500А</t>
  </si>
  <si>
    <t>ППН-39-500А комплект</t>
  </si>
  <si>
    <t>ППН-39-630А</t>
  </si>
  <si>
    <t>ППН-39-630А комплект</t>
  </si>
  <si>
    <t>ППН-41- 500А</t>
  </si>
  <si>
    <t>ППН-41- 500А комплект</t>
  </si>
  <si>
    <t>ППН-41- 630А</t>
  </si>
  <si>
    <t>ППН-41- 630А комплект</t>
  </si>
  <si>
    <t>ППН-41- 800А</t>
  </si>
  <si>
    <t>ППН-41- 800А комплект</t>
  </si>
  <si>
    <t>ППН-41-1000А</t>
  </si>
  <si>
    <t>ППН-41-1000А комплект</t>
  </si>
  <si>
    <t>ППН-41-1250А</t>
  </si>
  <si>
    <t>ППН-41-1250А комплект</t>
  </si>
  <si>
    <t>ППН-41-1500А</t>
  </si>
  <si>
    <t>ППН-41-1500А комплект</t>
  </si>
  <si>
    <t>ППН-41-1600А</t>
  </si>
  <si>
    <t>ППН-41-1600А комплект</t>
  </si>
  <si>
    <t>Предохранители  ППН</t>
  </si>
  <si>
    <t>ПЦ-2 номинальный ток 250А, с центральным ручным приводом</t>
  </si>
  <si>
    <t>ПЦ-4 номинальный ток 400А, с центральным ручным приводом</t>
  </si>
  <si>
    <t>Изоляторы</t>
  </si>
  <si>
    <t>№ п/п</t>
  </si>
  <si>
    <t>Наименование</t>
  </si>
  <si>
    <t xml:space="preserve">Цена, руб. с НДС </t>
  </si>
  <si>
    <t>1.</t>
  </si>
  <si>
    <t>2.</t>
  </si>
  <si>
    <t>3.</t>
  </si>
  <si>
    <t>5.</t>
  </si>
  <si>
    <t>Изолятор СА-3/6 (арм) Болт М10</t>
  </si>
  <si>
    <t>6.</t>
  </si>
  <si>
    <t>7.</t>
  </si>
  <si>
    <t xml:space="preserve">Изоляторы опорные </t>
  </si>
  <si>
    <t>Изолятор  ИОР-10-3,75 II УХЛ2</t>
  </si>
  <si>
    <t>Изолятор  ИОР- 10-7,5 II УХЛ2</t>
  </si>
  <si>
    <t>Разрядник РВО-6 Н</t>
  </si>
  <si>
    <t>Разрядник РВО-10 Н</t>
  </si>
  <si>
    <t>Изолятор ИОР 10-7,5  III УХЛ2</t>
  </si>
  <si>
    <t>Изолятор ИОР-6-250 УХЛ2</t>
  </si>
  <si>
    <t>Изолятор ИОР - 10-20 УХЛ2</t>
  </si>
  <si>
    <t>Изолятор ИОР-20-30 УХЛ2</t>
  </si>
  <si>
    <t>Изолятор ИОР - 10-30 УХЛ2</t>
  </si>
  <si>
    <t>Изолятор ИОР-1-250</t>
  </si>
  <si>
    <t>Изолятор ИОР-6-3,75 II УХЛ2</t>
  </si>
  <si>
    <t xml:space="preserve">Изолятор ИО- 10-3,75  I  УЗ     </t>
  </si>
  <si>
    <t xml:space="preserve">Изолятор  ИО- 10-3,75 II УЗ     </t>
  </si>
  <si>
    <t>Изолятор  ИО – 10-7,5 II   УЗ</t>
  </si>
  <si>
    <t xml:space="preserve">Изолятор  ИО-6 – 3,75  I УЗ </t>
  </si>
  <si>
    <t xml:space="preserve">Изолятор ИО-6 – 3,75  II УЗ </t>
  </si>
  <si>
    <t>Изолятор  ИО- 1 -2,5 УЗ</t>
  </si>
  <si>
    <t>Изолятор ИО-10-20УЗ</t>
  </si>
  <si>
    <t>Изолятор ИО-35-3,75 УЗ</t>
  </si>
  <si>
    <t>Изолятор ИТГР-10-7,5-65</t>
  </si>
  <si>
    <t>Изолятор 2820 (армир.) (К-709, К-710, К-711)</t>
  </si>
  <si>
    <t>Изоляторы такелажные</t>
  </si>
  <si>
    <t xml:space="preserve">Изолятор ИТ-30 </t>
  </si>
  <si>
    <t>Изолятор ИТ-40</t>
  </si>
  <si>
    <t>Изолятор ИТ -70</t>
  </si>
  <si>
    <t xml:space="preserve">Изоляторы подвесные </t>
  </si>
  <si>
    <t>Изолятор ПС-70Е</t>
  </si>
  <si>
    <t>Изолятор ПСД-70Е</t>
  </si>
  <si>
    <t>Изолятор ПС-120Б</t>
  </si>
  <si>
    <t>Изолятор ПС-160Д</t>
  </si>
  <si>
    <t xml:space="preserve"> Изоляторы штыревые</t>
  </si>
  <si>
    <t>Изолятор ШФ-10Г</t>
  </si>
  <si>
    <t>Изолятор ШФ -20 Г</t>
  </si>
  <si>
    <t>Изолятор ТФ-12</t>
  </si>
  <si>
    <t>Изолятор ТФ-16</t>
  </si>
  <si>
    <t>Изолятор ТФ-20</t>
  </si>
  <si>
    <t xml:space="preserve">Изоляторы проходные </t>
  </si>
  <si>
    <t>Изолятор ИП -10/100-02</t>
  </si>
  <si>
    <t>Изолятор ИП -35/400 -7,5 УХЛ2</t>
  </si>
  <si>
    <t>Изолятор ИП – 35/1000 – 7,5 УХЛ2</t>
  </si>
  <si>
    <t>Изолятор ИП – 35/1600 – 7,5 УХЛ1</t>
  </si>
  <si>
    <t>Изолятор ИП – 35/1600 – 7,5 УХЛ2</t>
  </si>
  <si>
    <t>Изолятор ИП - 6/400-3,75 УХЛ2</t>
  </si>
  <si>
    <t>Изолятор ИП 10/10000-42,5 УХЛ1</t>
  </si>
  <si>
    <t>Изолятор ИП-10/1000-7,5 УХЛ2</t>
  </si>
  <si>
    <t>Изолятор ИП – 10/1000-7,5 без шин</t>
  </si>
  <si>
    <t>Изолятор ИП-10/1600-7,5 УХЛ2</t>
  </si>
  <si>
    <t>Изолятор ИП -10-630-7,5 без шин</t>
  </si>
  <si>
    <t>Изолятор ИП -10/630- 7,5 УХЛ2</t>
  </si>
  <si>
    <t>Изолятор ИПУ – 10/630-7,5  УХЛ1</t>
  </si>
  <si>
    <t>Изолятор ИПУ – 10/630 -7,5 УХЛ1(квад. фл.)</t>
  </si>
  <si>
    <t>Изолятор ИПУ – 10/1000-7,5 УХЛ1</t>
  </si>
  <si>
    <t>Изолятор ИПУ – 10/1600-12,5 УХЛ1</t>
  </si>
  <si>
    <t>Изолятор ИПУ – 10/2000-12,5 УХЛ1</t>
  </si>
  <si>
    <t>Колпачки, крюки</t>
  </si>
  <si>
    <t xml:space="preserve">Колпачок КП-16 для ТФ-16 (КП-4А) </t>
  </si>
  <si>
    <t>Колпачок КП-18 для ТФ-20 (КП-5А)</t>
  </si>
  <si>
    <t>Колпачок КП-22 для ШФ-10Г и ШФ-20Г</t>
  </si>
  <si>
    <t>Крюк КН-12 для ТФ-12</t>
  </si>
  <si>
    <t>Крюк КН-16 для ТФ-16</t>
  </si>
  <si>
    <t>Крюк КН-18 для ТФ-20</t>
  </si>
  <si>
    <t>Крюк КН-22 для ШФ-10Г и ШФ-20Г</t>
  </si>
  <si>
    <t>Ограничители перенапряжения</t>
  </si>
  <si>
    <t>Цена, руб. с НДС</t>
  </si>
  <si>
    <t>4.</t>
  </si>
  <si>
    <t>ОПНп-6/7,2/1 УХЛ1</t>
  </si>
  <si>
    <t>ОПНп-6/7,6/1 УХЛ1</t>
  </si>
  <si>
    <t>8.</t>
  </si>
  <si>
    <t>ОПНп-6/550/6,9 УХЛ1</t>
  </si>
  <si>
    <t>9.</t>
  </si>
  <si>
    <t>ОПНп-6/550/7,2 УХЛ1</t>
  </si>
  <si>
    <t>10.</t>
  </si>
  <si>
    <t>ОПНп-6/550/7,6 УХЛ1</t>
  </si>
  <si>
    <t>11.</t>
  </si>
  <si>
    <t>ОПНп-6/550/6,6 УХЛ2</t>
  </si>
  <si>
    <t>12.</t>
  </si>
  <si>
    <t>ОПНп-6/550/6,9 УХЛ2</t>
  </si>
  <si>
    <t>13.</t>
  </si>
  <si>
    <t>ОПНп-6/550/7,2 УХЛ2</t>
  </si>
  <si>
    <t>14.</t>
  </si>
  <si>
    <t>ОПНп-10/12/1 УХЛ1</t>
  </si>
  <si>
    <t>15.</t>
  </si>
  <si>
    <t>ОПНп-10/12,7/1 УХЛ1</t>
  </si>
  <si>
    <t>16.</t>
  </si>
  <si>
    <t>ОПНп-10/550/11,5 УХЛ1</t>
  </si>
  <si>
    <t>17.</t>
  </si>
  <si>
    <t>ОПНп-10/550/12 УХЛ1</t>
  </si>
  <si>
    <t>18.</t>
  </si>
  <si>
    <t>ОПНп-10/550/12,7 УХЛ1</t>
  </si>
  <si>
    <t>19.</t>
  </si>
  <si>
    <t>ОПНп-10/550/10,5 УХЛ2</t>
  </si>
  <si>
    <t>20.</t>
  </si>
  <si>
    <t>ОПНп-10/550/11,5 УХЛ2</t>
  </si>
  <si>
    <t>21.</t>
  </si>
  <si>
    <t>ОПНп-10/550/12 УХЛ2</t>
  </si>
  <si>
    <t>22.</t>
  </si>
  <si>
    <t>ОПНп-15/550/17,5-10-III-УХЛ1</t>
  </si>
  <si>
    <t>23.</t>
  </si>
  <si>
    <t>ОПНп-20/550/24-10-III-УХЛ1</t>
  </si>
  <si>
    <t>24.</t>
  </si>
  <si>
    <t>ОПНп-27,5/550/30-10-IV-УХЛ1</t>
  </si>
  <si>
    <t>25.</t>
  </si>
  <si>
    <t>ОПНп-35/550/37-10-III-УХЛ1</t>
  </si>
  <si>
    <t>26.</t>
  </si>
  <si>
    <t>ОПНп-35/550/40,5-10-III-УХЛ1</t>
  </si>
  <si>
    <t>27.</t>
  </si>
  <si>
    <t>ОПНп-110/550/56-10-III-УХЛ1</t>
  </si>
  <si>
    <t>28.</t>
  </si>
  <si>
    <t>ОПНп-110/550/73-10-III-УХЛ1</t>
  </si>
  <si>
    <t>29.</t>
  </si>
  <si>
    <t>ОПНп-110/550/77-10-III-УХЛ1</t>
  </si>
  <si>
    <t>30.</t>
  </si>
  <si>
    <t>ОПНп-110/550/88-10-III-УХЛ1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</si>
  <si>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</si>
  <si>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</si>
  <si>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</si>
  <si>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</si>
  <si>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</si>
  <si>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</si>
  <si>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</si>
  <si>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</si>
  <si>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</si>
  <si>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</si>
  <si>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</si>
  <si>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</si>
  <si>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</si>
  <si>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</si>
  <si>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</si>
  <si>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</si>
  <si>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</si>
  <si>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</si>
  <si>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</si>
  <si>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</si>
  <si>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</si>
  <si>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</si>
  <si>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</si>
  <si>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</si>
  <si>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</si>
  <si>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</si>
  <si>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</si>
  <si>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</si>
  <si>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</si>
  <si>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</si>
  <si>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</si>
  <si>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</si>
  <si>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Выключатели нагрузки</t>
  </si>
  <si>
    <t>Выключатели нагрузки ВНА , Вологда</t>
  </si>
  <si>
    <t>Выключатели нагрузки ВНР , Вологда</t>
  </si>
  <si>
    <t>ВНР-10/400-10з УЗ</t>
  </si>
  <si>
    <t>ВНР-10/630-10з УЗ</t>
  </si>
  <si>
    <t>ВНРп-10/400 б/пред.</t>
  </si>
  <si>
    <t>ВНРп-10/630 б/пред.</t>
  </si>
  <si>
    <t>ВНРп-10/400 с пред.</t>
  </si>
  <si>
    <t>ВНРп-10/630 с пред.</t>
  </si>
  <si>
    <t>ВНПп-М1-10/630-20зп 3У2</t>
  </si>
  <si>
    <t>ВНПз-М1-10/630-20зп 3У2</t>
  </si>
  <si>
    <t>Разъединители</t>
  </si>
  <si>
    <t>Разъединители РВ, РВЗ, РВФЗ (Вологда)</t>
  </si>
  <si>
    <t>РВ-10/400</t>
  </si>
  <si>
    <t>РВ-10/630</t>
  </si>
  <si>
    <t>РВ-10/1000</t>
  </si>
  <si>
    <t>РВО-10/400</t>
  </si>
  <si>
    <t>РВО-10/630</t>
  </si>
  <si>
    <t>РВЗ-10/400  I,II исп.</t>
  </si>
  <si>
    <t>РВЗ-10/400  III исп.</t>
  </si>
  <si>
    <t>РВЗ-10/630  I,II исп.</t>
  </si>
  <si>
    <t>РВЗ-10/630  III исп.</t>
  </si>
  <si>
    <t>РВЗ-10/1000  I, II исп.</t>
  </si>
  <si>
    <t>РВЗ-10/1000  III исп.</t>
  </si>
  <si>
    <t xml:space="preserve">РВФЗ-10/630  II-II </t>
  </si>
  <si>
    <t xml:space="preserve">РВФЗ-10/630  III </t>
  </si>
  <si>
    <t xml:space="preserve">РВФЗ-10/1000  II-II </t>
  </si>
  <si>
    <t>Разъединители РВ, РВЗ, РВФЗ (Волжский)</t>
  </si>
  <si>
    <t>РВ 10/630 УХЛ3</t>
  </si>
  <si>
    <t>РВ 10/1000 УХЛ3</t>
  </si>
  <si>
    <t>РВз 10/630 (I) -II УХЛ3</t>
  </si>
  <si>
    <t>РВз 10/630 III УХЛ3</t>
  </si>
  <si>
    <t>РВз 10/1000 (I) -II УХЛ3</t>
  </si>
  <si>
    <t>РВз 10/1000 III УХЛ3</t>
  </si>
  <si>
    <t>РВФз 10/1000 II-II УХЛ3</t>
  </si>
  <si>
    <t>Разъединители РЛНД</t>
  </si>
  <si>
    <t>РЛНД-1-10Б/200 УХЛ1 с ПР1-10</t>
  </si>
  <si>
    <t>РЛНД-1-10Б/630 УХЛ1 с ПР1-10</t>
  </si>
  <si>
    <t>РЕ19-35-31110             250А</t>
  </si>
  <si>
    <t>РЕ19-39-31190             630А</t>
  </si>
  <si>
    <t>РЕ19-41-31120             1000А</t>
  </si>
  <si>
    <t xml:space="preserve">РЕ19-41-21120             </t>
  </si>
  <si>
    <t xml:space="preserve">РЕ19-41-31150             </t>
  </si>
  <si>
    <t xml:space="preserve">РЕ19-41-32220             </t>
  </si>
  <si>
    <t xml:space="preserve">РЕ19-41-22220             </t>
  </si>
  <si>
    <t xml:space="preserve">РЕ19-41-31140             </t>
  </si>
  <si>
    <t xml:space="preserve">РЕ19-41-21140             </t>
  </si>
  <si>
    <t xml:space="preserve">РЕ19-41-32240             </t>
  </si>
  <si>
    <t xml:space="preserve">РЕ19-41-22240            </t>
  </si>
  <si>
    <t xml:space="preserve">РЕ19-41-31160             </t>
  </si>
  <si>
    <t xml:space="preserve">РЕ19-41-21160             </t>
  </si>
  <si>
    <t xml:space="preserve">РЕ19-41-11160             </t>
  </si>
  <si>
    <t xml:space="preserve">РЕ19-41-32260             </t>
  </si>
  <si>
    <t xml:space="preserve">РЕ19-41-31110             </t>
  </si>
  <si>
    <t xml:space="preserve">РЕ19-41-21110             </t>
  </si>
  <si>
    <t xml:space="preserve">РЕ19-41-32210             </t>
  </si>
  <si>
    <t xml:space="preserve">РЕ19-41-22210             </t>
  </si>
  <si>
    <t xml:space="preserve">РЕ19-41-31170             </t>
  </si>
  <si>
    <t xml:space="preserve">РЕ19-41-31190             </t>
  </si>
  <si>
    <t xml:space="preserve">РЕ19-41-11170             </t>
  </si>
  <si>
    <t xml:space="preserve">РЕ19-41-32270             </t>
  </si>
  <si>
    <t xml:space="preserve">РЕ19-41-72210 и/п           </t>
  </si>
  <si>
    <t xml:space="preserve">РЕ19-41-62210 и/п           </t>
  </si>
  <si>
    <t xml:space="preserve">РЕ19-41-72270 и/п           </t>
  </si>
  <si>
    <t xml:space="preserve">РЕ19-41-62270 и/п           </t>
  </si>
  <si>
    <t xml:space="preserve">РЕ19-41-52270 и/п           </t>
  </si>
  <si>
    <t>РЕ19-43-31120             1600А</t>
  </si>
  <si>
    <t xml:space="preserve">РЕ19-43-21120             </t>
  </si>
  <si>
    <t xml:space="preserve">РЕ19-43-31150             </t>
  </si>
  <si>
    <t xml:space="preserve">РЕ19-43-32220             </t>
  </si>
  <si>
    <t xml:space="preserve">РЕ19-43-22220             </t>
  </si>
  <si>
    <t xml:space="preserve">РЕ19-43-31140             </t>
  </si>
  <si>
    <t xml:space="preserve">РЕ19-43-21140             </t>
  </si>
  <si>
    <t xml:space="preserve">РЕ19-43-32240             </t>
  </si>
  <si>
    <t xml:space="preserve">РЕ19-43-31160             </t>
  </si>
  <si>
    <t xml:space="preserve">РЕ19-43-21160             </t>
  </si>
  <si>
    <t xml:space="preserve">РЕ19-43-11160             </t>
  </si>
  <si>
    <t xml:space="preserve">РЕ19-43-32260             </t>
  </si>
  <si>
    <t xml:space="preserve">РЕ19-43-12260             </t>
  </si>
  <si>
    <t xml:space="preserve">РЕ19-43-31110             </t>
  </si>
  <si>
    <t xml:space="preserve">РЕ19-43-32210             </t>
  </si>
  <si>
    <t xml:space="preserve">РЕ19-43-22210             </t>
  </si>
  <si>
    <t xml:space="preserve">РЕ19-43-31170             </t>
  </si>
  <si>
    <t xml:space="preserve">РЕ19-43-11170             </t>
  </si>
  <si>
    <t xml:space="preserve">РЕ19-43-32270             </t>
  </si>
  <si>
    <t xml:space="preserve">РЕ19-43-31190          </t>
  </si>
  <si>
    <t xml:space="preserve">РЕ19-43-72210 и/п           </t>
  </si>
  <si>
    <t xml:space="preserve">РЕ19-43-62210 и/п           </t>
  </si>
  <si>
    <t xml:space="preserve">РЕ19-43-72260 и/п           </t>
  </si>
  <si>
    <t xml:space="preserve">РЕ19-43-72270 и/п           </t>
  </si>
  <si>
    <t xml:space="preserve">РЕ19-43-62270 и/п           </t>
  </si>
  <si>
    <t>РЕ19-44-11160             2000А</t>
  </si>
  <si>
    <t xml:space="preserve">РЕ19-44-31120  и/п           </t>
  </si>
  <si>
    <t xml:space="preserve">РЕ19-44-11160  и/п           </t>
  </si>
  <si>
    <t xml:space="preserve">РЕ19-44-11170          </t>
  </si>
  <si>
    <t xml:space="preserve">РЕ19-44-31170  и/п           </t>
  </si>
  <si>
    <t xml:space="preserve">РЕ19-44-11170  и/п           </t>
  </si>
  <si>
    <t xml:space="preserve">РЕ19-44-32260  и/п           </t>
  </si>
  <si>
    <t xml:space="preserve">РЕ19-44-32270  и/п           </t>
  </si>
  <si>
    <t>РЕ19-45-11160             2500А</t>
  </si>
  <si>
    <t>РЕ19-45-31160 и/п</t>
  </si>
  <si>
    <t>РЕ19-45-21160 и/п</t>
  </si>
  <si>
    <t>РЕ19-45-31170 и/п</t>
  </si>
  <si>
    <t>РЕ19-45-11170 и/п</t>
  </si>
  <si>
    <t>РЕ19-45-32260 и/п</t>
  </si>
  <si>
    <t>РЕ19-45-32270 и/п</t>
  </si>
  <si>
    <t>РЕ19-46-11160             3150А</t>
  </si>
  <si>
    <t>РЕ19-46-31160 и/п</t>
  </si>
  <si>
    <t>РЕ19-46-31170 и/п</t>
  </si>
  <si>
    <t>РЕ19-46-32260 и/п</t>
  </si>
  <si>
    <t>РЕ19-46-22270 и/п</t>
  </si>
  <si>
    <t>РЕ19-47-32270            4000А</t>
  </si>
  <si>
    <t>РПС-1/1 л(п) ном. ток 100А, со смещенным приводом, вал 180мм, л/п</t>
  </si>
  <si>
    <t>РПС-2/1 л(п) ном. ток 250А, со смещенным приводом, вал 180мм, л/п</t>
  </si>
  <si>
    <t>РПС-4/1 л(п) ном. ток 400А, со смещенным приводом, вал 180мм, л/п</t>
  </si>
  <si>
    <t>РПС-6 л(п) ном. ток 630А, со смещенным приводом,  л/п</t>
  </si>
  <si>
    <t>РПБ-1/1л(п) ном. Ток 100А, с боковой рукояткой, вал 170мм, л/п</t>
  </si>
  <si>
    <t>РПБ-2/1 л(п) ном. ток 250А, с боковой рукояткой, вал 170мм, л/п</t>
  </si>
  <si>
    <t>РПБ-4/1 л(п) ном. ток 400А, с боковой рукояткой, вал 170мм, л/п</t>
  </si>
  <si>
    <t>РПБ-6л(п) ном. ток 630А, с боковой рукояткой, л/п</t>
  </si>
  <si>
    <t>РПЦ-1 номинальный ток 100А, с центральным приводом</t>
  </si>
  <si>
    <t>РПЦ-2 номинальный ток 250А, с центральным приводом</t>
  </si>
  <si>
    <t>РПЦ-4 номинальный ток 400А, с центральным приводом</t>
  </si>
  <si>
    <t>РПЦ-6 номинальный ток 630А, с центральным приводом</t>
  </si>
  <si>
    <t>РЦ-1 номинальный ток 100А, с центральным приводом</t>
  </si>
  <si>
    <t>РЦ-2 номинальный ток 250А, с центральным приводом</t>
  </si>
  <si>
    <t>РЦ-4М номинальный ток 400А, с центральным приводом</t>
  </si>
  <si>
    <t>РЦ-6  номинальный ток 630А, с центральным приводом</t>
  </si>
  <si>
    <t>РБ-1/2 л(п) ном.ток 100А, с боковой рукояткой, вал 205 мм, л/п</t>
  </si>
  <si>
    <t>РБ-2/2 л(п) ном.ток 250А, с боковой рукояткой, вал 205 мм, л/п</t>
  </si>
  <si>
    <t>РБ-4М/2 л(п) ном.ток 400А, с боковой рукояткой, вал 205мм, л/п</t>
  </si>
  <si>
    <t>ВНА-П-(Л) 10/630-20 У2 Самара</t>
  </si>
  <si>
    <t>ВНА-П-(Л) 10/630-20з У2 Самара</t>
  </si>
  <si>
    <t>ВНА-П-(Л) 10/630-20зп У2 Самара</t>
  </si>
  <si>
    <t>Серьги</t>
  </si>
  <si>
    <t>СРС-7-16</t>
  </si>
  <si>
    <t>СР-7-16</t>
  </si>
  <si>
    <t>СР-12-16</t>
  </si>
  <si>
    <t>СР-16-20</t>
  </si>
  <si>
    <t>Скобы</t>
  </si>
  <si>
    <t>Ушки</t>
  </si>
  <si>
    <t>У1-7-16</t>
  </si>
  <si>
    <t>У1-12-16</t>
  </si>
  <si>
    <t>У1-16-20</t>
  </si>
  <si>
    <t>У1К-7-16</t>
  </si>
  <si>
    <t>РП-5   1000А</t>
  </si>
  <si>
    <t>У2-7-16</t>
  </si>
  <si>
    <t>У2-12-16</t>
  </si>
  <si>
    <t>У2-16-20</t>
  </si>
  <si>
    <t>Разрядники вентильные</t>
  </si>
  <si>
    <t>Разрядник РВО-6 У1</t>
  </si>
  <si>
    <t>Разрядник РВО-10 У1</t>
  </si>
  <si>
    <t>РС-1/1  л(п) ном.ток 100 А</t>
  </si>
  <si>
    <t>РС-2/1  л(п) ном.ток 250 А</t>
  </si>
  <si>
    <t>РС-4/1  л(п) ном.ток 400 А</t>
  </si>
  <si>
    <t>РС-6/1  л(п) ном.ток 630 А</t>
  </si>
  <si>
    <t>Предохранители высоковольтные ПКТ</t>
  </si>
  <si>
    <t>ПКТ 101-10-10-12,5 УЗ</t>
  </si>
  <si>
    <t>ПКТ 101-10-10-31,5 УЗ</t>
  </si>
  <si>
    <t>ПКТ 101-10-16-12,5 УЗ</t>
  </si>
  <si>
    <t>ПКТ 101-10-16-31,5 УЗ</t>
  </si>
  <si>
    <t>ПКТ 101-10-2-12,5 УЗ</t>
  </si>
  <si>
    <t>ПКТ 101-10-2-31,5 УЗ</t>
  </si>
  <si>
    <t>ПКТ 101-10-20-12,5 УЗ</t>
  </si>
  <si>
    <t>ПКТ 101-10-20-31,5 УЗ</t>
  </si>
  <si>
    <t>ПКТ 101-10-3,2-12,5 УЗ</t>
  </si>
  <si>
    <t>ПКТ 101-10-3,2-31,5 УЗ</t>
  </si>
  <si>
    <t>ПКТ 101-10-31,5-12,5 УЗ</t>
  </si>
  <si>
    <t>ПКТ 101-10-5-12,5 УЗ</t>
  </si>
  <si>
    <t>ПКТ 101-10-5-31,5 УЗ</t>
  </si>
  <si>
    <t>ПКТ 101-10-8-12,5 УЗ</t>
  </si>
  <si>
    <t>ПКТ 101-10-8-31,5 УЗ</t>
  </si>
  <si>
    <t>ПКТ 101-6-10-20 УЗ</t>
  </si>
  <si>
    <t>ПКТ 101-6-10-40 УЗ</t>
  </si>
  <si>
    <t>ПКТ 101-6-16-20 УЗ</t>
  </si>
  <si>
    <t>ПКТ 101-6-16-40 УЗ</t>
  </si>
  <si>
    <t>ПКТ 101-6-2-20 УЗ</t>
  </si>
  <si>
    <t>ПКТ 101-6-2-40 УЗ</t>
  </si>
  <si>
    <t>ПКТ 101-6-20-20 УЗ</t>
  </si>
  <si>
    <t>ПКТ 101-6-20-40 УЗ</t>
  </si>
  <si>
    <t>ПКТ 101-6-3,2-20 УЗ</t>
  </si>
  <si>
    <t>ПКТ 101-6-3,2-40 УЗ</t>
  </si>
  <si>
    <t>ПКТ 101-6-31,5-20 УЗ</t>
  </si>
  <si>
    <t>ПКТ 101-6-5-20 УЗ</t>
  </si>
  <si>
    <t>ПКТ 101-6-5-40 УЗ</t>
  </si>
  <si>
    <t>ПКТ 101-6-8-20 УЗ</t>
  </si>
  <si>
    <t>ПКТ 101-6-8-40 УЗ</t>
  </si>
  <si>
    <t>ПКТ 101-6(2; 3,2; 5; 8; 10; 16; 20; 31,5А)-12,5/31,5УЗ</t>
  </si>
  <si>
    <t>ПКТ 102-10-31,5-31,5 УЗ</t>
  </si>
  <si>
    <t>ПКТ 102-10-40-31,5 УЗ</t>
  </si>
  <si>
    <t>ПКТ 102-10-50-12,5 УЗ</t>
  </si>
  <si>
    <t>ПКТ 102-6-31,5-31,5 УЗ</t>
  </si>
  <si>
    <t>ПКТ 102-6-40-31,5 УЗ</t>
  </si>
  <si>
    <t>ПКТ 102-6-50-31,5 УЗ</t>
  </si>
  <si>
    <t>ПКТ 102-6-80-20 УЗ</t>
  </si>
  <si>
    <t>ПКТ 103-10-100-12,5 УЗ</t>
  </si>
  <si>
    <t>ПКТ 103-10-50-31,5 УЗ</t>
  </si>
  <si>
    <t>ПКТ 103-10-80-20 УЗ</t>
  </si>
  <si>
    <t>ПКТ 103-6-100-31,5 УЗ</t>
  </si>
  <si>
    <t>ПКТ 103-6-160-20 УЗ</t>
  </si>
  <si>
    <t>63.</t>
  </si>
  <si>
    <t>ПКТ 103-6-80-31,5 УЗ</t>
  </si>
  <si>
    <t>64.</t>
  </si>
  <si>
    <t>65.</t>
  </si>
  <si>
    <t>66.</t>
  </si>
  <si>
    <t>ПКТ 104-10-100-31,5 УЗ</t>
  </si>
  <si>
    <t>67.</t>
  </si>
  <si>
    <t>ПКТ 104-10-160-20 УЗ</t>
  </si>
  <si>
    <t>68.</t>
  </si>
  <si>
    <t>ПКТ 104-10-200-12,5 УЗ</t>
  </si>
  <si>
    <t>69.</t>
  </si>
  <si>
    <t>ПКТ 104-6-160-31,5 УЗ</t>
  </si>
  <si>
    <t>70.</t>
  </si>
  <si>
    <t>ПКТ 104-6-200-31,5 УЗ</t>
  </si>
  <si>
    <t>71.</t>
  </si>
  <si>
    <t>ПКТ 104-6-315-20 УЗ</t>
  </si>
  <si>
    <t>Предохранители ПКН</t>
  </si>
  <si>
    <t>ПКН 001-10У1</t>
  </si>
  <si>
    <t>ПКН 001-10УЗ</t>
  </si>
  <si>
    <t>ПКН 001-20У1</t>
  </si>
  <si>
    <t>ПКН 001-20УЗ</t>
  </si>
  <si>
    <t>ПКН 001-35У1</t>
  </si>
  <si>
    <t>ПКН 001-35УЗ</t>
  </si>
  <si>
    <t>Предохранители ПКЭ</t>
  </si>
  <si>
    <t>ПКЭ 106-10-10-12,5 У2</t>
  </si>
  <si>
    <t>ПКЭ 106-10-10-12,5 ХЛ2</t>
  </si>
  <si>
    <t>ПКЭ 106-10-16-12,5 У2</t>
  </si>
  <si>
    <t>ПКЭ 106-10-16-12,5 ХЛ2</t>
  </si>
  <si>
    <t>ПКЭ 106-10-20-12,5 У2</t>
  </si>
  <si>
    <t>ПКЭ 106-10-20-12,5 ХЛ2</t>
  </si>
  <si>
    <t>ПКЭ 106-10-5-12,5 У2</t>
  </si>
  <si>
    <t>РП-5  1600А</t>
  </si>
  <si>
    <t>Р-3545  2000А</t>
  </si>
  <si>
    <t>РБ-6 л(п) ном.ток 630А, с боковой рукояткой, вал 205мм, л/п</t>
  </si>
  <si>
    <t>ПКЭ 106-10-5-12,5 ХЛ2</t>
  </si>
  <si>
    <t>ПКЭ 106-10-8-12,5 У2</t>
  </si>
  <si>
    <t>ПКЭ 106-10-8-12,5 ХЛ2</t>
  </si>
  <si>
    <t>ПКЭ 106-6-10-20 ХЛ2</t>
  </si>
  <si>
    <t>ПКЭ 106-6-10-40 У2</t>
  </si>
  <si>
    <t>ПКЭ 106-6-16-20 ХЛ2</t>
  </si>
  <si>
    <t>ПКЭ 106-6-16-40 У2</t>
  </si>
  <si>
    <t>ПКЭ 106-6-20-20 ХЛ2</t>
  </si>
  <si>
    <t>ПКЭ 106-6-20-40 У2</t>
  </si>
  <si>
    <t>ПКЭ 106-6-31,5-20 У2</t>
  </si>
  <si>
    <t>ПКЭ 106-6-31,5-20 ХЛ2</t>
  </si>
  <si>
    <t>ПКЭ 106-6-5-20 ХЛ2</t>
  </si>
  <si>
    <t>ПКЭ 106-6-5-40 У2</t>
  </si>
  <si>
    <t>ПКЭ 106-6-8-20 ХЛ2</t>
  </si>
  <si>
    <t>ПКЭ 106-6-8-40 У2</t>
  </si>
  <si>
    <t>ПКЭ 107-10-31,5-12,5 У2</t>
  </si>
  <si>
    <t>ПКЭ 107-10-31,5-12,5 ХЛ2</t>
  </si>
  <si>
    <t>ПКЭ 107-10-31,5-31,5 У2</t>
  </si>
  <si>
    <t>ПКЭ 107-10-40-12,5 У2</t>
  </si>
  <si>
    <t>ПКЭ 107-10-40-12,5 ХЛ2</t>
  </si>
  <si>
    <t>ПКЭ 107-10-40-31,5 У2</t>
  </si>
  <si>
    <t>ПКЭ 107-10-50-31,5 У2</t>
  </si>
  <si>
    <t>ПКЭ 107-6-31,5-31,5 У2</t>
  </si>
  <si>
    <t>ПКЭ 107-6-40-20 ХЛ2</t>
  </si>
  <si>
    <t>ПКЭ 107-6-40-31,5 У2</t>
  </si>
  <si>
    <t>ПКЭ 107-6-50-20 ХЛ2</t>
  </si>
  <si>
    <t>ПКЭ 107-6-50-31,5 У2</t>
  </si>
  <si>
    <t>ПКЭ 107-6-63-31,5 У2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</si>
  <si>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</si>
  <si>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</si>
  <si>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</si>
  <si>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</si>
  <si>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</si>
  <si>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</si>
  <si>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</si>
  <si>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</si>
  <si>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</si>
  <si>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</si>
  <si>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</si>
  <si>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</si>
  <si>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</si>
  <si>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</si>
  <si>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</si>
  <si>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</si>
  <si>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</si>
  <si>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</si>
  <si>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</si>
  <si>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</si>
  <si>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</si>
  <si>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</si>
  <si>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</si>
  <si>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</si>
  <si>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</si>
  <si>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</si>
  <si>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</si>
  <si>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</si>
  <si>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ПКЭ 108-10-100-31,5 У2</t>
  </si>
  <si>
    <t>ПКЭ 108-10-50-12,5 У2</t>
  </si>
  <si>
    <t>ПКЭ 108-10-50-12,5 ХЛ2</t>
  </si>
  <si>
    <t>ПКЭ 108-10-63-31,5 У2</t>
  </si>
  <si>
    <t>ПКЭ 108-10-80-12,5 У2</t>
  </si>
  <si>
    <t>ПКЭ 108-10-80-12,5 ХЛ2</t>
  </si>
  <si>
    <t>ПКЭ 108-10-80-31,5 У2</t>
  </si>
  <si>
    <t>ПКЭ 108-6-100-20 ХЛ2</t>
  </si>
  <si>
    <t>ПКЭ 108-6-100-31,5 У2</t>
  </si>
  <si>
    <t>ПКЭ 108-6-100-31,5 ХЛ2</t>
  </si>
  <si>
    <t>ПКЭ 108-6-125-31,5 У2</t>
  </si>
  <si>
    <t>ПКЭ 108-6-80-20 ХЛ2</t>
  </si>
  <si>
    <t>ПКЭ 108-6-80-31,5 У2</t>
  </si>
  <si>
    <t>Предохранители ПКЭН</t>
  </si>
  <si>
    <t>ПКЭН 006-10 У2</t>
  </si>
  <si>
    <t>ПКЭН 006-10 ХЛ2</t>
  </si>
  <si>
    <t>Предохранители ПКЖ</t>
  </si>
  <si>
    <t>ПКЖ 106-3-10-31,5 УХЛ2</t>
  </si>
  <si>
    <t>ПКЖ 106-3-16-31,5 УХЛ2</t>
  </si>
  <si>
    <t>ПКЖ 106-3-20-20 У2</t>
  </si>
  <si>
    <t>ПКЖ 106-3-20-31,5 УХЛ2</t>
  </si>
  <si>
    <t>ПКЖ 106-3-3,2-31,5 УХЛ2</t>
  </si>
  <si>
    <t>ПКЖ 106-3-31,5-20 У2</t>
  </si>
  <si>
    <t>ПКЖ 106-3-6,3-31,5 УХЛ2</t>
  </si>
  <si>
    <t>ПТ 1.1-10-10-12,5 УЗ</t>
  </si>
  <si>
    <t>ПТ 1.1-10-10-31,5 УЗ</t>
  </si>
  <si>
    <t>ПТ 1.1-10-16-12,5 УЗ</t>
  </si>
  <si>
    <t>ПТ 1.1-10-16-31,5 УЗ</t>
  </si>
  <si>
    <t>ПТ 1.1-10-20-12,5 УЗ</t>
  </si>
  <si>
    <t>ПТ 1.1-10-20-31,5 УЗ</t>
  </si>
  <si>
    <t>ПТ 1.1-10-31,5-12,5 УЗ</t>
  </si>
  <si>
    <t>74.</t>
  </si>
  <si>
    <t>75.</t>
  </si>
  <si>
    <t>76.</t>
  </si>
  <si>
    <t>77.</t>
  </si>
  <si>
    <t>78.</t>
  </si>
  <si>
    <t>79.</t>
  </si>
  <si>
    <t>80.</t>
  </si>
  <si>
    <t>ПТ 1.1-6-10-20 УЗ</t>
  </si>
  <si>
    <t>ПТ 1.1-6-10-40 УЗ</t>
  </si>
  <si>
    <t>ПТ 1.1-6-16-20 УЗ</t>
  </si>
  <si>
    <t>ПТ 1.1-6-16-40 УЗ</t>
  </si>
  <si>
    <t>ПТ 1.1-6-20-20 УЗ</t>
  </si>
  <si>
    <t>ПТ 1.1-6-20-40 УЗ</t>
  </si>
  <si>
    <t>ПТ 1.1-6-31,5-20 УЗ</t>
  </si>
  <si>
    <t>ПТ 1.2-10-31,5-31,5 УЗ</t>
  </si>
  <si>
    <t>ПТ 1.2-10-40-31,5 УЗ</t>
  </si>
  <si>
    <t>ПТ 1.2-10-50-12,5 УЗ</t>
  </si>
  <si>
    <t>ПТ 1.2-6-31,5-31,5 УЗ</t>
  </si>
  <si>
    <t>ПТ 1.2-6-40-31,5 УЗ</t>
  </si>
  <si>
    <t>ПТ 1.2-6-50-31,5 УЗ</t>
  </si>
  <si>
    <t>ПТ 1.2-6-80-20 УЗ</t>
  </si>
  <si>
    <t>ПТ 1.3-10-100-12,5 УЗ</t>
  </si>
  <si>
    <t>ПТ 1.3-10-50-31,5 УЗ</t>
  </si>
  <si>
    <t>ПТ 1.3-10-80-20УЗ</t>
  </si>
  <si>
    <t>ПТ 1.3-6-100-31,5 УЗ</t>
  </si>
  <si>
    <t>ПТ 1.3-6-160-20 УЗ</t>
  </si>
  <si>
    <t>ПТ 1.3-6-80-31,5 УЗ</t>
  </si>
  <si>
    <t>72.</t>
  </si>
  <si>
    <t>73.</t>
  </si>
  <si>
    <t>Патроны ПН</t>
  </si>
  <si>
    <t>ПН 0.1-10У1</t>
  </si>
  <si>
    <t>ПН 0.1-10УЗ</t>
  </si>
  <si>
    <t>ПН 0.1-20У1</t>
  </si>
  <si>
    <t>ПН 0.1-20УЗ</t>
  </si>
  <si>
    <t>ПН 0.1-35У1</t>
  </si>
  <si>
    <t>ПН 0.1-35УЗ</t>
  </si>
  <si>
    <t>Изолятор С4-80 II</t>
  </si>
  <si>
    <t>РЕ19-45-11160 и/п</t>
  </si>
  <si>
    <t>Изолятор ИП -35/630 -7,5 УХЛ1</t>
  </si>
  <si>
    <t>РВФ10/630</t>
  </si>
  <si>
    <t>РВФ10/1000</t>
  </si>
  <si>
    <t>№</t>
  </si>
  <si>
    <t>Контакты к предохранителям</t>
  </si>
  <si>
    <t>Контакт К-01-10 У3</t>
  </si>
  <si>
    <t>Контакт К-02-10 У3</t>
  </si>
  <si>
    <t>Контакт К-03-10У3</t>
  </si>
  <si>
    <t xml:space="preserve"> (495) 661-70-68                    факс (495)388-18-09</t>
  </si>
  <si>
    <t>Разрядник РВС-35</t>
  </si>
  <si>
    <t>ПН-2 100/ 31,5А</t>
  </si>
  <si>
    <t>ПН-2 100/ 40А</t>
  </si>
  <si>
    <t>ПН-2 100/ 50А</t>
  </si>
  <si>
    <t>ПН-2 100/ 63А</t>
  </si>
  <si>
    <t>ПН-2 100/ 80А</t>
  </si>
  <si>
    <t>ПН-2 100А</t>
  </si>
  <si>
    <t>ПН-2 250/ 80А</t>
  </si>
  <si>
    <t>ПН-2 250/100А</t>
  </si>
  <si>
    <t>ПН-2 250/125А</t>
  </si>
  <si>
    <t>ПН-2 250/160А</t>
  </si>
  <si>
    <t>ПН-2 250/200А</t>
  </si>
  <si>
    <t>ПН-2 250А</t>
  </si>
  <si>
    <t>ПН-2 400/200А</t>
  </si>
  <si>
    <t>ПН-2 400/250А</t>
  </si>
  <si>
    <t>ПН-2 400/315А</t>
  </si>
  <si>
    <t>ПН-2 400/355А</t>
  </si>
  <si>
    <t>ПН-2 400А</t>
  </si>
  <si>
    <t>ПН-2 630/315А</t>
  </si>
  <si>
    <t>ПН-2 630/400А</t>
  </si>
  <si>
    <t>ПН-2 630/500А</t>
  </si>
  <si>
    <t>ПН-2 630А</t>
  </si>
  <si>
    <t>Предохранители ПН-2</t>
  </si>
  <si>
    <t>НПН-2-60  6,3А</t>
  </si>
  <si>
    <t>НПН-2-60 10А</t>
  </si>
  <si>
    <t>НПН-2-60 16А</t>
  </si>
  <si>
    <t>НПН-2-60 25А</t>
  </si>
  <si>
    <t>НПН-2-60 31,5А</t>
  </si>
  <si>
    <t>НПН-2-60 40А</t>
  </si>
  <si>
    <t>НПН-2-60 63А</t>
  </si>
  <si>
    <t>Контакт НПН-2-60 (1 шт.)</t>
  </si>
  <si>
    <t>Предохранители НПН-2</t>
  </si>
  <si>
    <t>Изолятор  ИО-20-3,75 УЗ</t>
  </si>
  <si>
    <t>Изолятор РО-1</t>
  </si>
  <si>
    <t>Изолятор ИПТ-1/ 250.01</t>
  </si>
  <si>
    <t>Изолятор ИПТ-1/ 400.01</t>
  </si>
  <si>
    <t>Изолятор ИПТ-1/ 630.01</t>
  </si>
  <si>
    <t>Изолятор ИПТ-1/ 1000.01</t>
  </si>
  <si>
    <t>Изолятор ИПТ-6-10/250А.01</t>
  </si>
  <si>
    <t>Изоляторы стержневые</t>
  </si>
  <si>
    <t>Изолятор ИОС-35/500.01 УХЛ1</t>
  </si>
  <si>
    <t>ППН-33-  2А габ.00</t>
  </si>
  <si>
    <t>ППН-33-  2А габ.00 комплект</t>
  </si>
  <si>
    <t>ППН-33-  4А габ.00</t>
  </si>
  <si>
    <t>ППН-33-  4А габ.00 комплект</t>
  </si>
  <si>
    <t>ППН-33-  6А габ.00</t>
  </si>
  <si>
    <t>Рубильники серии РП, Саратов</t>
  </si>
  <si>
    <t>Рубильники серии Р, Саратов</t>
  </si>
  <si>
    <t>Переключатели серии П, Саратов</t>
  </si>
  <si>
    <t>Рубильники, Вологда</t>
  </si>
  <si>
    <t>РБ-31</t>
  </si>
  <si>
    <t>РБ-32</t>
  </si>
  <si>
    <t>РБ-34</t>
  </si>
  <si>
    <t>РБ-36</t>
  </si>
  <si>
    <t>Выключатель нагрузки автогазовый с пружинным приводом, Нальчик</t>
  </si>
  <si>
    <t>Изолятор СА-3 (армир.) М 10  болт</t>
  </si>
  <si>
    <t>ППН-33-  6А габ.00 комплект</t>
  </si>
  <si>
    <t>ППН-33-  8А габ.00</t>
  </si>
  <si>
    <t>ППН-33-  8А габ.00 комплект</t>
  </si>
  <si>
    <t>ППН-33- 10А габ.00</t>
  </si>
  <si>
    <t>ППН-33- 10А габ.00 комплект</t>
  </si>
  <si>
    <t>ППН-33- 12А габ.00</t>
  </si>
  <si>
    <t>ППН-33- 12А габ.00 комплект</t>
  </si>
  <si>
    <t>ППН-33- 16А габ.00</t>
  </si>
  <si>
    <t>ППН-33- 16А габ.00 комплект</t>
  </si>
  <si>
    <t>ППН-33- 20А габ.00</t>
  </si>
  <si>
    <t>ППН-33- 20А габ.00 комплект</t>
  </si>
  <si>
    <t>ППН-33- 25А габ.00</t>
  </si>
  <si>
    <t>ППН-33- 25А габ.00 комплект</t>
  </si>
  <si>
    <t xml:space="preserve">РЕ19-44-31160  и/п           </t>
  </si>
  <si>
    <t xml:space="preserve">РЕ19-41-72260 изоляционная плита       </t>
  </si>
  <si>
    <t>ПТ 1.1-6-3,2-12,5/31,5</t>
  </si>
  <si>
    <t>ПТ 1.1-6-8-12,5/31,5</t>
  </si>
  <si>
    <t>ПТ 1.1-6-5-12,5/31,5</t>
  </si>
  <si>
    <t>ПТ 1.1-6-10-12,5/31,5</t>
  </si>
  <si>
    <t>ПТ 1.1-6-16-12,5/31,5</t>
  </si>
  <si>
    <t>ПТ 1.1-6-20-12,5/31,5</t>
  </si>
  <si>
    <t>Патроны ПТ, Дагестан</t>
  </si>
  <si>
    <t>ПБ-2 номинальный ток 250А, с боковой рукояткой л/п</t>
  </si>
  <si>
    <t>ПБ-4 номинальный ток 400А, с боковой рукояткой л/п</t>
  </si>
  <si>
    <t>Контакторы переменного тока КТ 5000</t>
  </si>
  <si>
    <t>Контактор КТ5012Б 100А 220В</t>
  </si>
  <si>
    <t>Контактор КТ5012Б 100А 380В</t>
  </si>
  <si>
    <t>Контактор КТ5013Б 100А 110В</t>
  </si>
  <si>
    <t>Контактор КТ5013Б 100А 220В</t>
  </si>
  <si>
    <t>Контактор КТ5013Б 100А 380В</t>
  </si>
  <si>
    <t>Контактор КТ5014Б 100А 220В</t>
  </si>
  <si>
    <t>Контактор КТ5014Б 100А 380В</t>
  </si>
  <si>
    <t>Контактор КТ5022Б 160А 110В</t>
  </si>
  <si>
    <t>Контактор КТ5022Б 160А 220В</t>
  </si>
  <si>
    <t>Контактор КТ5022Б 160А 380В</t>
  </si>
  <si>
    <t>Контактор КТ5023Б 160А 110В</t>
  </si>
  <si>
    <t>Контактор КТ5023Б 160А 220В</t>
  </si>
  <si>
    <t>Контактор КТ5023Б 160А 380В</t>
  </si>
  <si>
    <t>Контактор КТ5024Б 160А 220В</t>
  </si>
  <si>
    <t>Контактор КТ5024Б 160А 380В</t>
  </si>
  <si>
    <t>Контактор КТ5032Б 250А 110В</t>
  </si>
  <si>
    <t>Контактор КТ5032Б 250А 220В</t>
  </si>
  <si>
    <t>Контактор КТ5032Б 250А 380В</t>
  </si>
  <si>
    <t>Контактор КТ5033Б 250А 110В</t>
  </si>
  <si>
    <t>Контактор КТ5033Б 250А 220В</t>
  </si>
  <si>
    <t>Контактор КТ5033Б 250А 380В</t>
  </si>
  <si>
    <t>Контактор КТ5034Б 250А 220В</t>
  </si>
  <si>
    <t>Контактор КТ5034Б 250А 380В</t>
  </si>
  <si>
    <t>Контактор КТ5042Б 400А 110В</t>
  </si>
  <si>
    <t>Контактор КТ5042Б 400А 220В</t>
  </si>
  <si>
    <t>Контактор КТ5042Б 400А 380В</t>
  </si>
  <si>
    <t>Контактор КТ5043Б 400А 110В</t>
  </si>
  <si>
    <t>Контактор КТ5043Б 400А 220В</t>
  </si>
  <si>
    <t>Контактор КТ5043Б 400А 380В</t>
  </si>
  <si>
    <t>Контактор КТ5044Б 400А 220В</t>
  </si>
  <si>
    <t>Контактор КТ5044Б 400А 380В</t>
  </si>
  <si>
    <t>Контактор КТ5052Б 630А 220В</t>
  </si>
  <si>
    <t>Контактор КТ5052Б 630А 380В</t>
  </si>
  <si>
    <t>Контактор КТ5053Б 630А 110В</t>
  </si>
  <si>
    <t>Контактор КТ5053Б 630А 220В</t>
  </si>
  <si>
    <t>Контактор КТ5053Б 630А 380В</t>
  </si>
  <si>
    <t>Контактор КТ5054Б 630А 220В</t>
  </si>
  <si>
    <t>Контактор КТ5054Б 630А 380В</t>
  </si>
  <si>
    <t>Контакторы переменного тока КТ 6000</t>
  </si>
  <si>
    <t>Контактор КТ 6024БС 125А</t>
  </si>
  <si>
    <t>Контактор КТ 6012Б 100А 220В</t>
  </si>
  <si>
    <t>Контактор КТ 6012Б 380В</t>
  </si>
  <si>
    <t>Контактор КТ 6013Б 100А 220В</t>
  </si>
  <si>
    <t>Контактор КТ 6013Б 100А 380В</t>
  </si>
  <si>
    <t>Контактор КТ 6013БС 100А 220В</t>
  </si>
  <si>
    <t>Контактор КТ 6013 БС 380В</t>
  </si>
  <si>
    <t>Контактор КТ 6022Б 160А 220В</t>
  </si>
  <si>
    <t>Контактор КТ 6022Б 160А 380В</t>
  </si>
  <si>
    <t>Контактор КТ 6022БС 220В</t>
  </si>
  <si>
    <t>Контактор КТ 6022БС 380В</t>
  </si>
  <si>
    <t>Контактор КТ 6012БС 100А</t>
  </si>
  <si>
    <t>Контактор КТ 6014Б  80А 220В</t>
  </si>
  <si>
    <t>Контактор КТ 6014Б 80А 380В</t>
  </si>
  <si>
    <t>Контактор КТ 6023Б 160 А 110 В</t>
  </si>
  <si>
    <t>Контактор КТ 6023Б 160 А 127 В</t>
  </si>
  <si>
    <t>Контактор КТ 6023БС 160 А 220 В</t>
  </si>
  <si>
    <t>Контактор КТ 6023БС 160 А 380 В</t>
  </si>
  <si>
    <t>Контактор КТ 6032</t>
  </si>
  <si>
    <t>Контактор КТ 6032 380В</t>
  </si>
  <si>
    <t>Контактор КТ 6033Б 250А 220В</t>
  </si>
  <si>
    <t>Контактор КТ 6033Б 250А 380В</t>
  </si>
  <si>
    <t>Контактор КТ 6033БС 250А 220В</t>
  </si>
  <si>
    <t>Контактор КТ 6033БС 250А 380В</t>
  </si>
  <si>
    <t>Контактор КТ 6042  400А 220В</t>
  </si>
  <si>
    <t>Контактор КТ 6042  400А 380В</t>
  </si>
  <si>
    <t>Контактор КТ 6043Б 400А 110В</t>
  </si>
  <si>
    <t>Контактор КТ 6043Б 400А 220В</t>
  </si>
  <si>
    <t>Контактор КТ 6043Б 400А 380В</t>
  </si>
  <si>
    <t>Контактор КТ 6043БС 400А 220В</t>
  </si>
  <si>
    <t>Контактор КТ 6043БС 400А 380В</t>
  </si>
  <si>
    <t>Контактор КТ 6053Б 630А 220В</t>
  </si>
  <si>
    <t>Контактор КТ 6053БС 380В</t>
  </si>
  <si>
    <t>Контактор КТ 6055 380В</t>
  </si>
  <si>
    <t>Контактор КТ 6633</t>
  </si>
  <si>
    <t>Контактор КТ 6633 127В</t>
  </si>
  <si>
    <t>Контактор КТ 6633Б 220В</t>
  </si>
  <si>
    <t>Контактор КТ 6633Б 380В</t>
  </si>
  <si>
    <t>Контактор КТ 7012Б 380В 100А</t>
  </si>
  <si>
    <t>Контактор КТ 7012БС 380В 100А</t>
  </si>
  <si>
    <t>Контактор КТ 7013Б 220В 100А</t>
  </si>
  <si>
    <t>Контактор КТ 7013Б 380В 100А</t>
  </si>
  <si>
    <t>Контактор КТ 7013БС 100А</t>
  </si>
  <si>
    <t>Контактор КТ 7023Б 220В 160А</t>
  </si>
  <si>
    <t>Контактор КТ 7023Б 380В 160А</t>
  </si>
  <si>
    <t>Контактор КТ 7023БС 380В 160А</t>
  </si>
  <si>
    <t>Контактор КТ 7223 380В 125А</t>
  </si>
  <si>
    <t>Контактор КТ 6014БС 80А 220В</t>
  </si>
  <si>
    <t>Контактор КТ 6024Б 125А  220В</t>
  </si>
  <si>
    <t>Контактор КТ 6024Б 125А  380В</t>
  </si>
  <si>
    <t>Контактор КТ 6024БС 125А  380В</t>
  </si>
  <si>
    <t>Контактор КТ 6053Б 630А 380В</t>
  </si>
  <si>
    <t>Контактор КТ 6622 220В</t>
  </si>
  <si>
    <t>Контактор КТ 6622 380В</t>
  </si>
  <si>
    <t>Контактор КТ 6623 160А 220В</t>
  </si>
  <si>
    <t>Контактор КТ 6623 160А 380В</t>
  </si>
  <si>
    <t>КонтакторКТ 6632 250А220В</t>
  </si>
  <si>
    <t>Контактор КТ 6632 250А 380В</t>
  </si>
  <si>
    <t>Контактор КТ 6642 400А 220В</t>
  </si>
  <si>
    <t>Контактор КТ 6643 400А 220В</t>
  </si>
  <si>
    <t>Контактор КТ 6643 400А 380В</t>
  </si>
  <si>
    <t>Контактор КТ 6653 630А 380В</t>
  </si>
  <si>
    <t>Контактор КТ 6653 630А 220В</t>
  </si>
  <si>
    <t>Контактор КТ 7014 80А 380В</t>
  </si>
  <si>
    <t>Контактор КТ 7023БС 220В 160А</t>
  </si>
  <si>
    <t>Контактор КТ 7024 125А 380В</t>
  </si>
  <si>
    <t>Наименование трансформатора/ количество обмоток</t>
  </si>
  <si>
    <t>Класс точ- ности</t>
  </si>
  <si>
    <t>Коэффициент трансформации</t>
  </si>
  <si>
    <t>Цена руб. с НДС</t>
  </si>
  <si>
    <t>Класс напряжения 10 кВ</t>
  </si>
  <si>
    <t>ТОЛ-10 УХЛ2.1</t>
  </si>
  <si>
    <t>0,5*</t>
  </si>
  <si>
    <t>от 10/5 до 40/5</t>
  </si>
  <si>
    <t>от 50/5 до 1500/5</t>
  </si>
  <si>
    <t>2000/5</t>
  </si>
  <si>
    <t>2500/5 и 3000/5</t>
  </si>
  <si>
    <t>ТОЛ-10-I-1( -2) У2</t>
  </si>
  <si>
    <t>от 5/5 до 40/5</t>
  </si>
  <si>
    <t>от 50/5 до 800/5</t>
  </si>
  <si>
    <t>от 1000/5 до 2000/5</t>
  </si>
  <si>
    <t>ТОЛ-10-I-3 (-4) У2</t>
  </si>
  <si>
    <t>от 30/5 до 150/5</t>
  </si>
  <si>
    <t>ТОЛ-10-I-5 (-6) У2</t>
  </si>
  <si>
    <t>от 100/5 до 200/5</t>
  </si>
  <si>
    <t>ТОЛ-10-I-7(-8) У2</t>
  </si>
  <si>
    <t>от 50/5 до 2000/5</t>
  </si>
  <si>
    <t xml:space="preserve">ТОЛ-10-IМ-2 УХЛ2.1                      </t>
  </si>
  <si>
    <t>ТОЛ-10-IМ-3 УХЛ2.1</t>
  </si>
  <si>
    <t>от 5/5 до 2000/5</t>
  </si>
  <si>
    <t>ТОЛ-10-IМ-4 УХЛ2.1</t>
  </si>
  <si>
    <t xml:space="preserve">ТОЛ-10-III-1 УХЛ1    </t>
  </si>
  <si>
    <t xml:space="preserve">ТОЛ-10-III-2 УХЛ1    </t>
  </si>
  <si>
    <t xml:space="preserve">ТОЛ-10-III-3 УХЛ1    </t>
  </si>
  <si>
    <t xml:space="preserve">ТПЛ-10-М У2  </t>
  </si>
  <si>
    <t xml:space="preserve">ТПЛ-10-М-I У2     </t>
  </si>
  <si>
    <t xml:space="preserve">ТПЛ-10-М-4 У2     </t>
  </si>
  <si>
    <t>от 10/5 до 1000/5</t>
  </si>
  <si>
    <t xml:space="preserve">ТЛШ-10 У3                              </t>
  </si>
  <si>
    <t>от 1000/5 до 3000/5</t>
  </si>
  <si>
    <t>4000/5 и 5000/5</t>
  </si>
  <si>
    <t xml:space="preserve">ТЛШ-10-1 У3                         </t>
  </si>
  <si>
    <t xml:space="preserve">4000/5 </t>
  </si>
  <si>
    <t xml:space="preserve">ТЛШ-10-5 У3   </t>
  </si>
  <si>
    <t>от 20/5 до 200/5</t>
  </si>
  <si>
    <t>от 300/5 до 800/5</t>
  </si>
  <si>
    <t>1000/5 и 1500/5</t>
  </si>
  <si>
    <t xml:space="preserve">ТПОЛ-10-3У3   </t>
  </si>
  <si>
    <t>от 20/5 до 2000/5</t>
  </si>
  <si>
    <t xml:space="preserve">ТПОЛ-10М-2 УХЛ2                                </t>
  </si>
  <si>
    <t>от 2000/5 до 3000/5</t>
  </si>
  <si>
    <t xml:space="preserve">ТПОЛ-10М-3 УХЛ2                     </t>
  </si>
  <si>
    <t>от 20/5 до 1500/5</t>
  </si>
  <si>
    <t xml:space="preserve">ТПОЛ-10М-4 УХЛ2                     </t>
  </si>
  <si>
    <t>ТШЛ-10 УТ3</t>
  </si>
  <si>
    <t>1000/5 и 3000/5</t>
  </si>
  <si>
    <t>ТШЛП-10 УТ3</t>
  </si>
  <si>
    <t>1000/5 и 2000/5</t>
  </si>
  <si>
    <t>ТЛ-10-I У3</t>
  </si>
  <si>
    <t>ТЛ-10-II У3</t>
  </si>
  <si>
    <t>300/5 и 400/5</t>
  </si>
  <si>
    <t>от 600/5 до 1500/5</t>
  </si>
  <si>
    <t>2000/5 и 3000/5</t>
  </si>
  <si>
    <t>ТПЛК-10 У3</t>
  </si>
  <si>
    <t>от 10/5 до 1500/5</t>
  </si>
  <si>
    <t>ТОЛК-6 О5.1</t>
  </si>
  <si>
    <t>1 и 10Р</t>
  </si>
  <si>
    <t>от 50/5 до 600/5</t>
  </si>
  <si>
    <t>ТОЛК-10 О5.1</t>
  </si>
  <si>
    <t>1 и 5Р</t>
  </si>
  <si>
    <t>ТОЛК-6-1 У2 (О5.1)</t>
  </si>
  <si>
    <t>10/5-600/5</t>
  </si>
  <si>
    <t>ТОЛК-10-2 У2 (О5.1)</t>
  </si>
  <si>
    <t>Трансформаторы тока</t>
  </si>
  <si>
    <t xml:space="preserve">ТПОЛ-10 У3                                </t>
  </si>
  <si>
    <t>ТОП-0,66 У3 и                        ТОП-0,66-I У3</t>
  </si>
  <si>
    <t>от 5/5 до 80/5</t>
  </si>
  <si>
    <t>от 100/5 до 150/5</t>
  </si>
  <si>
    <t>ТОП-0,66 У3</t>
  </si>
  <si>
    <t>200/5</t>
  </si>
  <si>
    <t>ТШП-0,66 У3</t>
  </si>
  <si>
    <t>от 200/5 до 400/5</t>
  </si>
  <si>
    <t>от 500/5 до 750/5</t>
  </si>
  <si>
    <t>800/5</t>
  </si>
  <si>
    <t>1000/5 и 1200/5</t>
  </si>
  <si>
    <t>1500/5</t>
  </si>
  <si>
    <t>ТШЛ-0,66 У2 и                    ТШЛ-0,66-I У2</t>
  </si>
  <si>
    <t>от 4000/5 до 5000/5</t>
  </si>
  <si>
    <t>ТШЛ-0,66-II У2</t>
  </si>
  <si>
    <t>от 300/5 до 600/5</t>
  </si>
  <si>
    <t>от 800/5 до 2500/5</t>
  </si>
  <si>
    <t>ТНШЛ-0,66 У2 пласт</t>
  </si>
  <si>
    <t>от 600/5 до 2000/5</t>
  </si>
  <si>
    <t>ТНШЛ-0,66 У2 литой</t>
  </si>
  <si>
    <t>от 150/5 до 2000/5</t>
  </si>
  <si>
    <t>от 3000/5 до 5000/5</t>
  </si>
  <si>
    <t>8000/5 и 10000/5</t>
  </si>
  <si>
    <t>ТНШ-0,66 У3</t>
  </si>
  <si>
    <t>10Р</t>
  </si>
  <si>
    <t>15000/5</t>
  </si>
  <si>
    <t>25000/5</t>
  </si>
  <si>
    <t>Класс напряжения 20 кВ</t>
  </si>
  <si>
    <t>ТШЛ-20-I УХЛ2</t>
  </si>
  <si>
    <t>от 14000/5 до 18000/5</t>
  </si>
  <si>
    <t>ТПЛ-20 УХЛ2</t>
  </si>
  <si>
    <t>от 300/5 до 4000/5</t>
  </si>
  <si>
    <t>ТОЛ-20-2 УХЛ2.1</t>
  </si>
  <si>
    <t>от 5/5 до 2500/5</t>
  </si>
  <si>
    <t>ТОЛ-20-3 УХЛ2.1</t>
  </si>
  <si>
    <t>ТОЛ-20-4 УХЛ2.1</t>
  </si>
  <si>
    <t>Класс напряжения 35 кВ</t>
  </si>
  <si>
    <t>ТПЛ-35 УХЛ2</t>
  </si>
  <si>
    <t>от 300/5 до 1500/5</t>
  </si>
  <si>
    <t>ТЛК-35 УХЛ2.1</t>
  </si>
  <si>
    <t>0,5S*</t>
  </si>
  <si>
    <t>от 150/5 до 3000/5</t>
  </si>
  <si>
    <t>ТЛК-35-1 УХЛ2.1</t>
  </si>
  <si>
    <t>от 150/5 до 1500/5</t>
  </si>
  <si>
    <t>ТЛК-35-2 УХЛ2.1</t>
  </si>
  <si>
    <t>ТОЛ-35-III-IV-1 УХЛ1</t>
  </si>
  <si>
    <t xml:space="preserve"> от 300/5 до 1500/5</t>
  </si>
  <si>
    <t>ТОЛ-35-III-IV-2 УХЛ1</t>
  </si>
  <si>
    <t>ТОЛ-35-III-IV-3 УХЛ1</t>
  </si>
  <si>
    <t>ТОЛ-35-III-IV-4 УХЛ1</t>
  </si>
  <si>
    <t>ТОЛ-35-III-IV-5 УХЛ1</t>
  </si>
  <si>
    <t xml:space="preserve"> от 600/5 до 2000/5</t>
  </si>
  <si>
    <t>ТОЛ-35-III-IV-6 УХЛ1</t>
  </si>
  <si>
    <t>ТОЛ-35-III-IV-7 УХЛ1</t>
  </si>
  <si>
    <t>ТОЛ-35-III-IV-8 УХЛ1</t>
  </si>
  <si>
    <t>ТОЛ-35-III-II УХЛ1</t>
  </si>
  <si>
    <t>от 15/5 до 2000/5</t>
  </si>
  <si>
    <t>ТОЛ-35-III-III УХЛ1</t>
  </si>
  <si>
    <t>от 500/5 до 3000/5</t>
  </si>
  <si>
    <t>ТОЛ-35-III-V-4 УХЛ1</t>
  </si>
  <si>
    <t>15/5-3000/5</t>
  </si>
  <si>
    <t>ТОЛ-35-III-V-5 УХЛ1</t>
  </si>
  <si>
    <t>от 6000/5 до 12000/5</t>
  </si>
  <si>
    <t>Однофазные трансформаторы напряжения</t>
  </si>
  <si>
    <t>Наименование трансформатора</t>
  </si>
  <si>
    <t>Номинальные напряжения, кВ</t>
  </si>
  <si>
    <t>ЗНОЛ.06-6 У3</t>
  </si>
  <si>
    <r>
      <t>3/</t>
    </r>
    <r>
      <rPr>
        <b/>
        <sz val="8"/>
        <color indexed="8"/>
        <rFont val="Symbol"/>
        <family val="1"/>
      </rPr>
      <t>Ö</t>
    </r>
    <r>
      <rPr>
        <b/>
        <sz val="8"/>
        <color indexed="8"/>
        <rFont val="Arial"/>
        <family val="2"/>
      </rPr>
      <t>3 или 3,3/</t>
    </r>
    <r>
      <rPr>
        <b/>
        <sz val="8"/>
        <color indexed="8"/>
        <rFont val="Symbol"/>
        <family val="1"/>
      </rPr>
      <t>Ö</t>
    </r>
    <r>
      <rPr>
        <b/>
        <sz val="8"/>
        <color indexed="8"/>
        <rFont val="Arial"/>
        <family val="2"/>
      </rPr>
      <t>3</t>
    </r>
  </si>
  <si>
    <r>
      <t>от 6/</t>
    </r>
    <r>
      <rPr>
        <b/>
        <sz val="8"/>
        <color indexed="8"/>
        <rFont val="Symbol"/>
        <family val="1"/>
      </rPr>
      <t>Ö</t>
    </r>
    <r>
      <rPr>
        <b/>
        <sz val="8"/>
        <color indexed="8"/>
        <rFont val="Arial"/>
        <family val="2"/>
      </rPr>
      <t>3 до 6,9/</t>
    </r>
    <r>
      <rPr>
        <b/>
        <sz val="8"/>
        <color indexed="8"/>
        <rFont val="Symbol"/>
        <family val="1"/>
      </rPr>
      <t>Ö</t>
    </r>
    <r>
      <rPr>
        <b/>
        <sz val="8"/>
        <color indexed="8"/>
        <rFont val="Arial"/>
        <family val="2"/>
      </rPr>
      <t>3</t>
    </r>
  </si>
  <si>
    <t>ЗНОЛ.06-10 У3</t>
  </si>
  <si>
    <r>
      <t>от 10/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до 11/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</si>
  <si>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ЗНОЛ.06-15 У3</t>
  </si>
  <si>
    <r>
      <t>13,8/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или 15,75/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</si>
  <si>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ЗНОЛ.06-20 У3</t>
  </si>
  <si>
    <r>
      <t>18/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или 20/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</si>
  <si>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ЗНОЛ.06-24 У3</t>
  </si>
  <si>
    <r>
      <t xml:space="preserve"> 24/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</si>
  <si>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ЗНОЛП-6 У2</t>
  </si>
  <si>
    <r>
      <t>от 6/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до 6,9/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</si>
  <si>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ЗНОЛП-10 У2</t>
  </si>
  <si>
    <t>ЗНОЛПМ-6 У2</t>
  </si>
  <si>
    <t>ЗНОЛПМ-10 У2</t>
  </si>
  <si>
    <t>ЗНОЛПМи-6 У2</t>
  </si>
  <si>
    <t>ЗНОЛПМи-10 У2</t>
  </si>
  <si>
    <t>ЗНОЛ-6-III УХЛ1</t>
  </si>
  <si>
    <t>ЗНОЛ-10-III УХЛ1</t>
  </si>
  <si>
    <r>
      <t>10/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или 10,5/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</t>
    </r>
  </si>
  <si>
    <t>НОЛ.08-6 УТ2</t>
  </si>
  <si>
    <t>от 3 до 6,9</t>
  </si>
  <si>
    <t>НОЛ.08-10 УТ2</t>
  </si>
  <si>
    <t>10 или 11</t>
  </si>
  <si>
    <t>НОЛП-6 У2</t>
  </si>
  <si>
    <t>от 6 до 6,9</t>
  </si>
  <si>
    <t>НОЛП-10 У2</t>
  </si>
  <si>
    <t>НОЛ-6 УХЛ1</t>
  </si>
  <si>
    <t>НОЛ-10 УХЛ1</t>
  </si>
  <si>
    <t>ЗНОЛЭ-35 УХЛ2.1</t>
  </si>
  <si>
    <r>
      <t>35/</t>
    </r>
    <r>
      <rPr>
        <b/>
        <sz val="8"/>
        <rFont val="Symbol"/>
        <family val="1"/>
      </rPr>
      <t>Ö</t>
    </r>
    <r>
      <rPr>
        <b/>
        <sz val="8"/>
        <rFont val="Arial"/>
        <family val="2"/>
      </rPr>
      <t>3 или 27,5</t>
    </r>
  </si>
  <si>
    <t>ЗНОЛ-35-III УХЛ1</t>
  </si>
  <si>
    <t>НОЛ-35 УХЛ2</t>
  </si>
  <si>
    <t>НОЛ.11-6 О5.1</t>
  </si>
  <si>
    <t>НОЛ.12 ОМ3</t>
  </si>
  <si>
    <t>от 0,38 до 10</t>
  </si>
  <si>
    <t>Трехфазные трансформаторы напряжения</t>
  </si>
  <si>
    <t>3*ЗНОЛ.06-6 У3</t>
  </si>
  <si>
    <t xml:space="preserve">от 6 до 6,9 </t>
  </si>
  <si>
    <t>3*ЗНОЛ.06-10 У3</t>
  </si>
  <si>
    <t>от 10 до 11</t>
  </si>
  <si>
    <t>3*ЗНОЛП-6 У2</t>
  </si>
  <si>
    <t>3*ЗНОЛП-10 У2</t>
  </si>
  <si>
    <t>3*ЗНОЛПМ-6 У2</t>
  </si>
  <si>
    <t>3*ЗНОЛПМ-10 У2</t>
  </si>
  <si>
    <t>3*ЗНОЛПМи-6 У2</t>
  </si>
  <si>
    <t>3*ЗНОЛПМи-10 У2</t>
  </si>
  <si>
    <t>Лабораторные трансформаторы</t>
  </si>
  <si>
    <t>Класс точности</t>
  </si>
  <si>
    <t>НЛЛ-6 УХЛ4.2</t>
  </si>
  <si>
    <t>НЛЛ-10 УХЛ4.2</t>
  </si>
  <si>
    <t>НЛЛ-15 УХЛ4.2</t>
  </si>
  <si>
    <t>НЛЛ-35 УХЛ4.2</t>
  </si>
  <si>
    <t>ТЛЛ-35 УХЛ4.2</t>
  </si>
  <si>
    <t>Нагрузочные трансформаторы для лабораторий</t>
  </si>
  <si>
    <t>ИЛТ-10 У2</t>
  </si>
  <si>
    <t>ИЛН-15 УХЛ4.2</t>
  </si>
  <si>
    <t>ИЛН-35 УХЛ 4.2</t>
  </si>
  <si>
    <t>Трансформаторы тока нулевой последовательности</t>
  </si>
  <si>
    <t>ТЗЛМ-1 У2 пластиковый</t>
  </si>
  <si>
    <t>ТЗЛМ-1 У2 литой</t>
  </si>
  <si>
    <t>ТЗЛМ-1-1 У2 пластиковый</t>
  </si>
  <si>
    <t>ТЗЛМ-1-2 У2 литой</t>
  </si>
  <si>
    <t>ТЗЛМ-110 У2</t>
  </si>
  <si>
    <t>ТЗЛМ-600 У2</t>
  </si>
  <si>
    <t>ТЗЛ-1 О5.1</t>
  </si>
  <si>
    <t>ТЗРЛ-70 У2</t>
  </si>
  <si>
    <t>ТЗРЛ-100 У2</t>
  </si>
  <si>
    <t>ТЗРЛ-125 У2</t>
  </si>
  <si>
    <t>ТЗЛ-200 У2</t>
  </si>
  <si>
    <t>ТЗЗ-2(4) У3</t>
  </si>
  <si>
    <t>Трехфазные силовые трансформаторы</t>
  </si>
  <si>
    <t>ТЛС-10/ТЛСЗ-10 (6 или 10 кВ)</t>
  </si>
  <si>
    <t>ТЛС-16/ТЛСЗ-16 (6 или 10 кВ)</t>
  </si>
  <si>
    <t>ТЛС-25/ТЛСЗ-25 (6 или 10 кВ)</t>
  </si>
  <si>
    <t>ТЛС-40/ТЛСЗ-40 (6 или 10 кВ)</t>
  </si>
  <si>
    <t>ТЛС-63/ТЛСЗ-63 (6 или 10 кВ)</t>
  </si>
  <si>
    <t>ТЛС-100/ТЛСЗ-100 (6 или 10 кВ)</t>
  </si>
  <si>
    <t>ТЛС-160/ТЛСЗ-160 (6 или 10 кВ)</t>
  </si>
  <si>
    <t>ТЛС-250/ТЛСЗ-250 (6 или 10 кВ)</t>
  </si>
  <si>
    <t>ТЛС-400/ТЛСЗ-400 (6 или 10 кВ)</t>
  </si>
  <si>
    <t>ТЛС-630/ТЛСЗ-630 (6 или 10 кВ)</t>
  </si>
  <si>
    <t>ТЛС-1000/ТЛСЗ-1000 (6 или 10кВ)</t>
  </si>
  <si>
    <t>Цена (с  НДС), РУБ.</t>
  </si>
  <si>
    <t>Цена (с НДС), РУБ.</t>
  </si>
  <si>
    <t>ТЗРЛ-125 УХЛ2</t>
  </si>
  <si>
    <t>ТЗРЛ-200 УХЛ2</t>
  </si>
  <si>
    <t>117000 / 125000</t>
  </si>
  <si>
    <t>134800 / 142000</t>
  </si>
  <si>
    <t>148000 / 156000</t>
  </si>
  <si>
    <t>162000 / 170000</t>
  </si>
  <si>
    <t>194000 / 201000</t>
  </si>
  <si>
    <t>250000 / 265000</t>
  </si>
  <si>
    <t>260000 / 412000</t>
  </si>
  <si>
    <t>472000 / 523000</t>
  </si>
  <si>
    <t>583000 / 585000</t>
  </si>
  <si>
    <t>699000 / 800000</t>
  </si>
  <si>
    <t>846000 / 958000</t>
  </si>
  <si>
    <t>ПБ-32  250А</t>
  </si>
  <si>
    <t>ПБ-34  400А</t>
  </si>
  <si>
    <t>ПБ-36  630А</t>
  </si>
  <si>
    <t>Переключатели  с боковой рукояткой, Вологда</t>
  </si>
  <si>
    <t>Переключатели с центральным приводом ПРЦ-0,4, Вологда</t>
  </si>
  <si>
    <t>ПЦ-32  250А</t>
  </si>
  <si>
    <t>ПЦ-34  400А</t>
  </si>
  <si>
    <t>ПЦ-36  630А</t>
  </si>
  <si>
    <t>РС-31  100А</t>
  </si>
  <si>
    <t>РС-32  250А</t>
  </si>
  <si>
    <t>РС-34  400А</t>
  </si>
  <si>
    <t>РС-36  630А</t>
  </si>
  <si>
    <t>РВЗп-10/400 исп. II</t>
  </si>
  <si>
    <t>РВФ-10/630  IIисп</t>
  </si>
  <si>
    <t>РВФ-10/1000  IIисп</t>
  </si>
  <si>
    <t xml:space="preserve">РВФЗ-10/630  I-II </t>
  </si>
  <si>
    <t>РВФЗ-10/630  IV</t>
  </si>
  <si>
    <t xml:space="preserve">РВФЗ-10/1000  I-II </t>
  </si>
  <si>
    <t>РВФз 10/630 II- II УХЛ3</t>
  </si>
  <si>
    <t>Разрядник РВН-0.5 У1</t>
  </si>
  <si>
    <t>ООО "Альфа-Энергетика"   www.aenergetika.ru   aenergetika@mail.ru (495)661-70-68</t>
  </si>
  <si>
    <t>ООО "Альфа-Энергетика"   www.aenergetika.ru   a-energetika@mail.ru  (495)661-70-68</t>
  </si>
  <si>
    <t>ООО "Альфа-Энергетика"   www.aenergetika.ru   aenergetika@mail.ru  (495)661-70-68</t>
  </si>
  <si>
    <t>Изолятор ОНШ-10-20 (ОШН-20-80)</t>
  </si>
  <si>
    <t>Изолятор ОНШ-10-6 (ОШН-6-80)</t>
  </si>
  <si>
    <t>Изолятиор ИТО-2</t>
  </si>
  <si>
    <t>Изорлятор ИТО-3 БАРС 601</t>
  </si>
  <si>
    <t>Изолятор ИТО-20 У1</t>
  </si>
  <si>
    <t>Изолятор ИПТВ-1/ 250.01</t>
  </si>
  <si>
    <t>Изолятор ИПТВ-1/ 400-630.01</t>
  </si>
  <si>
    <t>Изолятор ИПТВ-1/1000.01</t>
  </si>
  <si>
    <t>ПТ 1.1-10-16-12,5 /31,5УЗ</t>
  </si>
  <si>
    <t>ПТ 1.1-10-2-12,5 /31,5УЗ</t>
  </si>
  <si>
    <t>ПТ 1.1-10-20-12,5 /31,5УЗ</t>
  </si>
  <si>
    <t>ПТ 1.1-10-10-12,5 /31,5 УЗ</t>
  </si>
  <si>
    <t>ПТ 1.1-10-3,2-12,5 /31,5УЗ</t>
  </si>
  <si>
    <t>ПТ 1.1-10-5-12,5 /31,5УЗ</t>
  </si>
  <si>
    <t>ПТ 1.1-10-8-12,5 /31,5УЗ</t>
  </si>
  <si>
    <t>Изолятор ПМА-10-01</t>
  </si>
  <si>
    <t>Изолятор ИП – 35/1000 – 7,5 УХЛ1</t>
  </si>
  <si>
    <t>Патроны ПТ, Ставрополь  ТУ</t>
  </si>
  <si>
    <t>Патроны ПТ, Дагестан ТУ</t>
  </si>
  <si>
    <t>Патроны ПТ, Идрица ТУ</t>
  </si>
  <si>
    <t xml:space="preserve">ПТ 1.1-10-10-12,5 У3 </t>
  </si>
  <si>
    <t xml:space="preserve">ПТ 1.1-10-10-31,5 У3 </t>
  </si>
  <si>
    <t xml:space="preserve">ПТ 1.1-10-16-12,5 У3 </t>
  </si>
  <si>
    <t xml:space="preserve">ПТ 1.1-10-16-31,5 У3 </t>
  </si>
  <si>
    <t>ПТ 1.1-10-2-12,5 У3</t>
  </si>
  <si>
    <t xml:space="preserve">ПТ 1.1-10-2-31,5 У3 </t>
  </si>
  <si>
    <t xml:space="preserve">ПТ 1.1-10-20-12,5 У3 </t>
  </si>
  <si>
    <t xml:space="preserve">ПТ 1.1-10-20-31,5 У3 </t>
  </si>
  <si>
    <t xml:space="preserve">ПТ 1.1-10-3,2-12,5 У3 </t>
  </si>
  <si>
    <t>ПТ 1.1-10-3,2-31,5 У3</t>
  </si>
  <si>
    <t xml:space="preserve">ПТ 1.1-10-31,5-12,5 У3 </t>
  </si>
  <si>
    <t xml:space="preserve">ПТ 1.1-10-5-12,5 У3 </t>
  </si>
  <si>
    <t xml:space="preserve">ПТ 1.1-10-5-31,5 У3 </t>
  </si>
  <si>
    <t xml:space="preserve">ПТ 1.1-10-8-12,5 У3 </t>
  </si>
  <si>
    <t xml:space="preserve">ПТ 1.1-10-8-31,5 У3 </t>
  </si>
  <si>
    <t xml:space="preserve">ПТ 1.1-6-10-20 У3 </t>
  </si>
  <si>
    <t xml:space="preserve">ПТ 1.1-6-10-40 У3 </t>
  </si>
  <si>
    <t xml:space="preserve">ПТ 1.1-6-16-20 У3 </t>
  </si>
  <si>
    <t xml:space="preserve">ПТ 1.1-6-16-40 У3 </t>
  </si>
  <si>
    <t xml:space="preserve">ПТ 1.1-6-2-20 У3 </t>
  </si>
  <si>
    <t xml:space="preserve">ПТ 1.1-6-2-40 У3 </t>
  </si>
  <si>
    <t xml:space="preserve">ПТ 1.1-6-20-20 У3 </t>
  </si>
  <si>
    <t xml:space="preserve">ПТ 1.1-6-20-40 У3 </t>
  </si>
  <si>
    <t xml:space="preserve">ПТ 1.1-6-3,2-20 У3 </t>
  </si>
  <si>
    <t>ПТ 1.1-6-3,2-40 У3</t>
  </si>
  <si>
    <t xml:space="preserve">ПТ 1.1-6-31,5-20 У3 </t>
  </si>
  <si>
    <t xml:space="preserve">ПТ 1.1-6-5-20 У3 </t>
  </si>
  <si>
    <t xml:space="preserve">ПТ 1.1-6-5-40 У3 </t>
  </si>
  <si>
    <t xml:space="preserve">ПТ 1.1-6-8-20 У3 </t>
  </si>
  <si>
    <t xml:space="preserve">ПТ 1.1-6-8-40 У3 </t>
  </si>
  <si>
    <t>ПТ 1.2-10-31,5-31,5 У3</t>
  </si>
  <si>
    <t xml:space="preserve">ПТ 1.2-10-40-31,5 У3 </t>
  </si>
  <si>
    <t xml:space="preserve">ПТ 1.2-10-50-12,5 У3 </t>
  </si>
  <si>
    <t xml:space="preserve">ПТ 1.2-6-31,5-31,5 У3 </t>
  </si>
  <si>
    <t xml:space="preserve">ПТ 1.2-6-40-31,5 У3 </t>
  </si>
  <si>
    <t xml:space="preserve">ПТ 1.2-6-50-31,5 У3 </t>
  </si>
  <si>
    <t xml:space="preserve">ПТ 1.2-6-80-20 У3 </t>
  </si>
  <si>
    <t xml:space="preserve">ПТ 1.3-10-50-31,5 У3 </t>
  </si>
  <si>
    <t xml:space="preserve">ПТ 1.3-10-100-12,5 У3 </t>
  </si>
  <si>
    <t xml:space="preserve">ПТ 1.3-10-80-20 У3 </t>
  </si>
  <si>
    <t xml:space="preserve">ПТ 1.3-6-100-31,5 У3 </t>
  </si>
  <si>
    <t xml:space="preserve">ПТ 1.3-6-160-20 У3 </t>
  </si>
  <si>
    <t xml:space="preserve">ПТ 1.3-6-80-31,5 У3 </t>
  </si>
  <si>
    <t>Изолятор ШФ-20Г1 (ОУ), под сип</t>
  </si>
  <si>
    <t>НАМИ -35</t>
  </si>
  <si>
    <t>СРД-70-16</t>
  </si>
  <si>
    <t>СРД-120-16</t>
  </si>
  <si>
    <t>У-7-16</t>
  </si>
  <si>
    <t>У-12-16</t>
  </si>
  <si>
    <t>У-16-20</t>
  </si>
  <si>
    <t>У-21-20</t>
  </si>
  <si>
    <t>У1-21-20</t>
  </si>
  <si>
    <t>У2-21-20</t>
  </si>
  <si>
    <t>У2К-7-16</t>
  </si>
  <si>
    <t>УС-7-16</t>
  </si>
  <si>
    <t>УС-12-16</t>
  </si>
  <si>
    <t>УС-16-20</t>
  </si>
  <si>
    <t>УС-21-20</t>
  </si>
  <si>
    <t>УСК-7-16</t>
  </si>
  <si>
    <t>УСК-12-16</t>
  </si>
  <si>
    <t>УСК-16-20</t>
  </si>
  <si>
    <t>УСК-21-20</t>
  </si>
  <si>
    <t>УД-7-16</t>
  </si>
  <si>
    <t>УД-12-16</t>
  </si>
  <si>
    <t>Узлы крепления</t>
  </si>
  <si>
    <t>КГП-7-1</t>
  </si>
  <si>
    <t>КГП-7-2Б</t>
  </si>
  <si>
    <t>КГП-7-2В</t>
  </si>
  <si>
    <t>КГП-7-3</t>
  </si>
  <si>
    <t>КГП-12-1</t>
  </si>
  <si>
    <t>КГП-16-1</t>
  </si>
  <si>
    <t>КГП-16-3</t>
  </si>
  <si>
    <t>КГН-7-5</t>
  </si>
  <si>
    <t>КГН-12-5</t>
  </si>
  <si>
    <t>КГН-16-5</t>
  </si>
  <si>
    <t>СК-7-1а</t>
  </si>
  <si>
    <t>СК-12-1а</t>
  </si>
  <si>
    <t>СК-70-1Б</t>
  </si>
  <si>
    <t>СК-120-1Б</t>
  </si>
  <si>
    <t>СК-16-1а</t>
  </si>
  <si>
    <t>СКД-10-1</t>
  </si>
  <si>
    <t>СКД-12-1</t>
  </si>
  <si>
    <t>СКД-16-1</t>
  </si>
  <si>
    <t>СКТ-7-1</t>
  </si>
  <si>
    <t>СКТ-12-1</t>
  </si>
  <si>
    <t>СКТ-16-1</t>
  </si>
  <si>
    <t>Звенья промежуточные</t>
  </si>
  <si>
    <t>ПР-7-6</t>
  </si>
  <si>
    <t>ПР-16-6а</t>
  </si>
  <si>
    <t>ПР-12-6а</t>
  </si>
  <si>
    <t>ПР-21-6</t>
  </si>
  <si>
    <t>ПРЦ-7-2</t>
  </si>
  <si>
    <t>ПРЦ-12-2</t>
  </si>
  <si>
    <t>2ПР-7-1</t>
  </si>
  <si>
    <t>2ПР-12-1</t>
  </si>
  <si>
    <t>2ПР-16-1</t>
  </si>
  <si>
    <t>ПРТ-7-1</t>
  </si>
  <si>
    <t>ПРТ-12-1</t>
  </si>
  <si>
    <t>ПРТ-16-1</t>
  </si>
  <si>
    <t>ПРТ-21-1</t>
  </si>
  <si>
    <t>ПРВ-7-1</t>
  </si>
  <si>
    <t>ПРВ-12-1</t>
  </si>
  <si>
    <t>ПРВ-16-1</t>
  </si>
  <si>
    <t>ПРВ-21-1</t>
  </si>
  <si>
    <t>ПРР-7-1</t>
  </si>
  <si>
    <t>ПРР-12-1</t>
  </si>
  <si>
    <t>ПРР-12-1а</t>
  </si>
  <si>
    <t>ПРР-16-1а</t>
  </si>
  <si>
    <t>ПРР-21-1</t>
  </si>
  <si>
    <t>2ПРР-7-2</t>
  </si>
  <si>
    <t>2ПРР-12-2а</t>
  </si>
  <si>
    <t>2ПРР-16-2</t>
  </si>
  <si>
    <t>2ПРР-16-2а</t>
  </si>
  <si>
    <t>2ПРР-21-2</t>
  </si>
  <si>
    <t>ПРТ-7/12-2</t>
  </si>
  <si>
    <t>ПРТ-7/16-2</t>
  </si>
  <si>
    <t>ПРТ-7/21-2</t>
  </si>
  <si>
    <t>ПРТ-12/7-2</t>
  </si>
  <si>
    <t>ПРТ-12/16-2</t>
  </si>
  <si>
    <t>ПРТ-12/21-2</t>
  </si>
  <si>
    <t>ПРТ-16/12-2</t>
  </si>
  <si>
    <t>ПРТ-16/21-2</t>
  </si>
  <si>
    <t>ПРТ-21/12-2</t>
  </si>
  <si>
    <t>ПРТ-21/16-2</t>
  </si>
  <si>
    <t>ПТМ-7-2</t>
  </si>
  <si>
    <t>ПТМ-7-3a</t>
  </si>
  <si>
    <t>ПТМ-12-2</t>
  </si>
  <si>
    <t>ПТМ-12-3</t>
  </si>
  <si>
    <t>ПТМ-12-3а</t>
  </si>
  <si>
    <t>ПТМ-16-2</t>
  </si>
  <si>
    <t>ПТМ-16-3</t>
  </si>
  <si>
    <t>ПТМ-16-3а</t>
  </si>
  <si>
    <t>ПТМ-21-3</t>
  </si>
  <si>
    <t>Коромысла</t>
  </si>
  <si>
    <t>К2-7-1с</t>
  </si>
  <si>
    <t>2КЛ-12/16-1</t>
  </si>
  <si>
    <t>К2-12-2</t>
  </si>
  <si>
    <t>2КУ-12-1</t>
  </si>
  <si>
    <t>2КУ-12-2</t>
  </si>
  <si>
    <t>3КУ-16-1</t>
  </si>
  <si>
    <t>2КД-7-1с</t>
  </si>
  <si>
    <t>2КД-12-1с</t>
  </si>
  <si>
    <t>3КЛ-21-3</t>
  </si>
  <si>
    <t>Зажимы поддерживающие</t>
  </si>
  <si>
    <t>ПГ-1-11</t>
  </si>
  <si>
    <t>ПГ-2-10</t>
  </si>
  <si>
    <t>ПГ-2-11(А,Б,Д)</t>
  </si>
  <si>
    <t>ПГ-3-10</t>
  </si>
  <si>
    <t>ПГ-3-12</t>
  </si>
  <si>
    <t>ПГН-1-5</t>
  </si>
  <si>
    <t>ПГН-2-6</t>
  </si>
  <si>
    <t>ПГН-2-6а</t>
  </si>
  <si>
    <t>ПГН-3-5</t>
  </si>
  <si>
    <t>ПГ-30/12-20 (ПГН-3-5)</t>
  </si>
  <si>
    <t>ПГГ-30/12-20</t>
  </si>
  <si>
    <t>ПГН-5-3</t>
  </si>
  <si>
    <t>ПГН-5-4</t>
  </si>
  <si>
    <t>ПГН-5-6</t>
  </si>
  <si>
    <t>ПГН-5-7</t>
  </si>
  <si>
    <t>ПГН-6-5</t>
  </si>
  <si>
    <t>ПГН-6-6</t>
  </si>
  <si>
    <t>ПГН-6-9</t>
  </si>
  <si>
    <t>ПГН-8-6</t>
  </si>
  <si>
    <t>ПГН-8-7</t>
  </si>
  <si>
    <t>ПГН-8-8</t>
  </si>
  <si>
    <t>2ПГН-5-1</t>
  </si>
  <si>
    <t>2ПГН-5-7</t>
  </si>
  <si>
    <t>2ПГН-5-10</t>
  </si>
  <si>
    <t>3ПГН-5-7 (А-Д)</t>
  </si>
  <si>
    <t>3ПГН-5-12</t>
  </si>
  <si>
    <t>ПГУ-2-1</t>
  </si>
  <si>
    <t>ПГУ-2-2</t>
  </si>
  <si>
    <t>ПГУ-2-3</t>
  </si>
  <si>
    <t>Зажимы опорные</t>
  </si>
  <si>
    <t>АА-4-3</t>
  </si>
  <si>
    <t>АА-5-3</t>
  </si>
  <si>
    <t>АА-6-3</t>
  </si>
  <si>
    <t>2АА-4-3</t>
  </si>
  <si>
    <t>2АА-5-3</t>
  </si>
  <si>
    <t>2АА-6-3</t>
  </si>
  <si>
    <t>3ААП-500-1</t>
  </si>
  <si>
    <t>3ОАП-500-1</t>
  </si>
  <si>
    <t>Зажимы натяжные клиновые</t>
  </si>
  <si>
    <t>НКК-1-1Б (клин N1,№2)</t>
  </si>
  <si>
    <t>НКК-2-1</t>
  </si>
  <si>
    <t>НК-1-1 (кл.1,2,3)</t>
  </si>
  <si>
    <t>Зажимы натяжные болтовые</t>
  </si>
  <si>
    <t>НБ-2-6</t>
  </si>
  <si>
    <t>НБ-3-6Б</t>
  </si>
  <si>
    <t>НЗ 60/11-17</t>
  </si>
  <si>
    <t>НБ 60/11-16</t>
  </si>
  <si>
    <t>НБ 90/15-22</t>
  </si>
  <si>
    <t>Зажимы натяжные прессуемые</t>
  </si>
  <si>
    <t>НАС-240-1 (круглые матрицы)</t>
  </si>
  <si>
    <t>НАС-240-2</t>
  </si>
  <si>
    <t>НАС-300-1</t>
  </si>
  <si>
    <t>НАС-330-1</t>
  </si>
  <si>
    <t>НАС-330-2</t>
  </si>
  <si>
    <t>НАС-400-1</t>
  </si>
  <si>
    <t>НАС-450-1</t>
  </si>
  <si>
    <t>НАС-500-1</t>
  </si>
  <si>
    <t>НАС-600-1</t>
  </si>
  <si>
    <t>НАС-240-1 Б (6-ти гранные мат.)</t>
  </si>
  <si>
    <t>НАС-240-2 Б</t>
  </si>
  <si>
    <t>НАС-300-1 Б</t>
  </si>
  <si>
    <t>НАС-330-1Б</t>
  </si>
  <si>
    <t>НАС-330-2 Б</t>
  </si>
  <si>
    <t>НАС-330-3 Б</t>
  </si>
  <si>
    <t>НАС-400-1 Б</t>
  </si>
  <si>
    <t>НАС-450-1 Б</t>
  </si>
  <si>
    <t>Зажимы соединительные</t>
  </si>
  <si>
    <t>СОАС-16-3</t>
  </si>
  <si>
    <t>СОАС-25-3</t>
  </si>
  <si>
    <t>СОАС-35-3</t>
  </si>
  <si>
    <t>СОАС-50-3</t>
  </si>
  <si>
    <t>СОАС-70-3</t>
  </si>
  <si>
    <t>СОАС-95-3</t>
  </si>
  <si>
    <t>СОАС-120-3</t>
  </si>
  <si>
    <t>СОАС-150-3</t>
  </si>
  <si>
    <t>СОАС-185-3</t>
  </si>
  <si>
    <t>Зажимы соединительные прессуемые</t>
  </si>
  <si>
    <t>САС-240-1</t>
  </si>
  <si>
    <t>САС-240-2</t>
  </si>
  <si>
    <t>САС-240-3</t>
  </si>
  <si>
    <t>САС-300-1</t>
  </si>
  <si>
    <t>САС-330-1</t>
  </si>
  <si>
    <t>САС-400-1</t>
  </si>
  <si>
    <t>САС-400-2</t>
  </si>
  <si>
    <t>САС-500-1</t>
  </si>
  <si>
    <t>САС-500-2</t>
  </si>
  <si>
    <t>САС-500-3</t>
  </si>
  <si>
    <t>САС-600-1</t>
  </si>
  <si>
    <t>САС-240-1 Б</t>
  </si>
  <si>
    <t>САС-240-2 Б</t>
  </si>
  <si>
    <t>САС-240-3 Б</t>
  </si>
  <si>
    <t>САС-300-1 Б</t>
  </si>
  <si>
    <t>САС-330-1 Б</t>
  </si>
  <si>
    <t>САС-330-2 Б</t>
  </si>
  <si>
    <t>САС-330-3 Б</t>
  </si>
  <si>
    <t>САС-400-1 Б</t>
  </si>
  <si>
    <t>САС-400-2 Б</t>
  </si>
  <si>
    <t>САС-400-3 Б</t>
  </si>
  <si>
    <t>САС-500-1 Б</t>
  </si>
  <si>
    <t>Зажимы плашечные и петлевые</t>
  </si>
  <si>
    <t>ПС-1-1А</t>
  </si>
  <si>
    <t>ПС-2-1А</t>
  </si>
  <si>
    <t>ПС-3-1А</t>
  </si>
  <si>
    <t>ПС-1-1</t>
  </si>
  <si>
    <t>ПС-2-1</t>
  </si>
  <si>
    <t>ПС-3-1</t>
  </si>
  <si>
    <t>ПА-1-1</t>
  </si>
  <si>
    <t>ПА-2-2А</t>
  </si>
  <si>
    <t>ПА-2-2 (трехболтов.)</t>
  </si>
  <si>
    <t>ПА-3-2А</t>
  </si>
  <si>
    <t>ПА-3-2 (трехболтов.)</t>
  </si>
  <si>
    <t>ПА-4-1</t>
  </si>
  <si>
    <t>ПА-5-1</t>
  </si>
  <si>
    <t>ПА-6-1</t>
  </si>
  <si>
    <t>Зажимы заземляющие</t>
  </si>
  <si>
    <t>ЗПС-35-3</t>
  </si>
  <si>
    <t>ЗПС-50-3</t>
  </si>
  <si>
    <t>ЗПС-70-3</t>
  </si>
  <si>
    <t>ЗПС-100-3</t>
  </si>
  <si>
    <t>ЗПС-120-3</t>
  </si>
  <si>
    <t>ЗПС-140-3</t>
  </si>
  <si>
    <t>ЗПС-150-3</t>
  </si>
  <si>
    <t>ЗПС-170-3</t>
  </si>
  <si>
    <t>ЗПС-220-3</t>
  </si>
  <si>
    <t>ЗПС-35-3В</t>
  </si>
  <si>
    <t>ЗПС-50-3В</t>
  </si>
  <si>
    <t>ЗПС-70-3В</t>
  </si>
  <si>
    <t>ЗПС-100-3В</t>
  </si>
  <si>
    <t>ЗПС-120-3В</t>
  </si>
  <si>
    <t>ЗПС-140-3В</t>
  </si>
  <si>
    <t>ЗПС-150-3В</t>
  </si>
  <si>
    <t>ЗПС-170-3В</t>
  </si>
  <si>
    <t>Зажимы ремонтные</t>
  </si>
  <si>
    <t>РАС-95-4А</t>
  </si>
  <si>
    <t>РАС-120-4А</t>
  </si>
  <si>
    <t>РАС-150-4А</t>
  </si>
  <si>
    <t>РАС-205-4А</t>
  </si>
  <si>
    <t>РАС-330-5А</t>
  </si>
  <si>
    <t>РАС-500-5А</t>
  </si>
  <si>
    <t>РАС-600-5А</t>
  </si>
  <si>
    <t>Зажим ответвительные</t>
  </si>
  <si>
    <t>ОА-16-1</t>
  </si>
  <si>
    <t>ОА-25-1</t>
  </si>
  <si>
    <t>ОА-35-1</t>
  </si>
  <si>
    <t>ОА-50-1</t>
  </si>
  <si>
    <t>ОА-70-1</t>
  </si>
  <si>
    <t>ОА-95-1</t>
  </si>
  <si>
    <t>ОА-120-1</t>
  </si>
  <si>
    <t>ОА-150-1</t>
  </si>
  <si>
    <t>ОА-185-1</t>
  </si>
  <si>
    <t>ОА-240-1</t>
  </si>
  <si>
    <t>ОА-300-1</t>
  </si>
  <si>
    <t>ОА-400-1</t>
  </si>
  <si>
    <t>ОА-600-1</t>
  </si>
  <si>
    <t>ОА-50-2</t>
  </si>
  <si>
    <t>ОА-70-2</t>
  </si>
  <si>
    <t>ОА-95-2</t>
  </si>
  <si>
    <t>ОА-120-2</t>
  </si>
  <si>
    <t>ОА-150-2</t>
  </si>
  <si>
    <t>ОА-185-2</t>
  </si>
  <si>
    <t>ОА-240-2</t>
  </si>
  <si>
    <t>ОА-300-2</t>
  </si>
  <si>
    <t>ОА-400-2</t>
  </si>
  <si>
    <t>ОА-600-2</t>
  </si>
  <si>
    <t>Р-2515-3000 А</t>
  </si>
  <si>
    <t>Кронштейн с метизами для ОПН-10</t>
  </si>
  <si>
    <t>ВНПп-М1-10/630-20з  У2</t>
  </si>
  <si>
    <t>ВНПз(п)-М1-10/630-20У2</t>
  </si>
  <si>
    <t>ВНПз-М1-10/630-20зУ2</t>
  </si>
  <si>
    <t>ВНПзрл-М1-10/630-20зУ2</t>
  </si>
  <si>
    <t>ВНПзрл-М1-10/630-20зпУ2</t>
  </si>
  <si>
    <t xml:space="preserve">РЕ19-35-31150             </t>
  </si>
  <si>
    <t xml:space="preserve">РЕ19-35-31140             </t>
  </si>
  <si>
    <t xml:space="preserve">РЕ19-37-31120             </t>
  </si>
  <si>
    <t xml:space="preserve">РЕ19-37-31140             </t>
  </si>
  <si>
    <t>Наименование изделия</t>
  </si>
  <si>
    <t>Цена с НДС, руб.</t>
  </si>
  <si>
    <t>ВР32-31А 30220</t>
  </si>
  <si>
    <t xml:space="preserve">        -31А 20220</t>
  </si>
  <si>
    <t xml:space="preserve">        -31А 30120</t>
  </si>
  <si>
    <t xml:space="preserve">        -31А 20120</t>
  </si>
  <si>
    <t xml:space="preserve">        -31В 30250</t>
  </si>
  <si>
    <t xml:space="preserve">        -31В 31250</t>
  </si>
  <si>
    <t xml:space="preserve">        -31В 21250</t>
  </si>
  <si>
    <t xml:space="preserve">        -31В 21150</t>
  </si>
  <si>
    <t xml:space="preserve">        -31А 31150</t>
  </si>
  <si>
    <t xml:space="preserve">        -31А 31240</t>
  </si>
  <si>
    <t xml:space="preserve">        -31А 21240</t>
  </si>
  <si>
    <t xml:space="preserve">        -31А 31140</t>
  </si>
  <si>
    <t>Выключатели-разъединители: 250А</t>
  </si>
  <si>
    <t>ВР32-35А 30220</t>
  </si>
  <si>
    <t xml:space="preserve">        -35А 20220</t>
  </si>
  <si>
    <t xml:space="preserve">        -35А 30120</t>
  </si>
  <si>
    <t xml:space="preserve">        -35А 20120</t>
  </si>
  <si>
    <t xml:space="preserve">        -35А 10120</t>
  </si>
  <si>
    <t xml:space="preserve">        -35В 31250</t>
  </si>
  <si>
    <t xml:space="preserve">        -35В 30250</t>
  </si>
  <si>
    <t xml:space="preserve">        -35В 31150</t>
  </si>
  <si>
    <t xml:space="preserve">        -35В 21150</t>
  </si>
  <si>
    <t xml:space="preserve">        -35В 21250</t>
  </si>
  <si>
    <t xml:space="preserve">       -35А 31240</t>
  </si>
  <si>
    <t xml:space="preserve">       -35А 21240</t>
  </si>
  <si>
    <t xml:space="preserve">       -35А 31140</t>
  </si>
  <si>
    <t xml:space="preserve">       -35А 21140</t>
  </si>
  <si>
    <t xml:space="preserve">       -35А 40220</t>
  </si>
  <si>
    <t xml:space="preserve">       -35В 41250</t>
  </si>
  <si>
    <t xml:space="preserve">       -35В 31350</t>
  </si>
  <si>
    <t>Выключатели-разъединители: 400А</t>
  </si>
  <si>
    <t>ВР32-37А 30220</t>
  </si>
  <si>
    <t xml:space="preserve">        -37А 20220</t>
  </si>
  <si>
    <t xml:space="preserve">        -37А 10220</t>
  </si>
  <si>
    <t xml:space="preserve">        -37А 30120</t>
  </si>
  <si>
    <t xml:space="preserve">        -37В 31250</t>
  </si>
  <si>
    <t xml:space="preserve">        -37В 30250</t>
  </si>
  <si>
    <t xml:space="preserve">        -37В 21250</t>
  </si>
  <si>
    <t xml:space="preserve">        -37В 31150</t>
  </si>
  <si>
    <t xml:space="preserve">        -37А 31240</t>
  </si>
  <si>
    <t xml:space="preserve">        -37А 21240</t>
  </si>
  <si>
    <t xml:space="preserve">        -37А 31140</t>
  </si>
  <si>
    <t xml:space="preserve">        -37А 21140</t>
  </si>
  <si>
    <t>Выключатели-разъединители: 630А</t>
  </si>
  <si>
    <t>ВР32-39А 30220</t>
  </si>
  <si>
    <t xml:space="preserve">         -39А 20220</t>
  </si>
  <si>
    <t xml:space="preserve">         -39А 21240</t>
  </si>
  <si>
    <t xml:space="preserve">         -39А 31240</t>
  </si>
  <si>
    <t xml:space="preserve">         -39В 30250</t>
  </si>
  <si>
    <t xml:space="preserve">         -39В 31250</t>
  </si>
  <si>
    <t xml:space="preserve">         -39В 21250</t>
  </si>
  <si>
    <t xml:space="preserve">Выключатели-разъединители: 100А на два направления </t>
  </si>
  <si>
    <t>ВР32-31А 70220</t>
  </si>
  <si>
    <t xml:space="preserve">         -31А 60220</t>
  </si>
  <si>
    <t xml:space="preserve">         -31В 70250</t>
  </si>
  <si>
    <t xml:space="preserve">         -31В 71250</t>
  </si>
  <si>
    <t xml:space="preserve">         -31В 61250</t>
  </si>
  <si>
    <t xml:space="preserve">         -31А 71240</t>
  </si>
  <si>
    <t xml:space="preserve">         -31А 61240</t>
  </si>
  <si>
    <t xml:space="preserve">Выключатели-разъединители: 250А на два направления </t>
  </si>
  <si>
    <t>ВР32-35А 70220</t>
  </si>
  <si>
    <t xml:space="preserve">         -35А 60220</t>
  </si>
  <si>
    <t xml:space="preserve">         -35В 70250</t>
  </si>
  <si>
    <t xml:space="preserve">         -35В 71250</t>
  </si>
  <si>
    <t xml:space="preserve">         -35В 61250</t>
  </si>
  <si>
    <t xml:space="preserve">         -35А 71240</t>
  </si>
  <si>
    <t xml:space="preserve">         -35А 61240</t>
  </si>
  <si>
    <t xml:space="preserve">         -35А 81250</t>
  </si>
  <si>
    <t xml:space="preserve">Выключатели-разъединители: 400А на два направления </t>
  </si>
  <si>
    <t>ВР32-37А 70220</t>
  </si>
  <si>
    <t xml:space="preserve">         -37А 60220</t>
  </si>
  <si>
    <t xml:space="preserve">         -37В 70250</t>
  </si>
  <si>
    <t xml:space="preserve">         -37В 61250</t>
  </si>
  <si>
    <t xml:space="preserve">         -37А 71240</t>
  </si>
  <si>
    <t xml:space="preserve">         -37А 61240</t>
  </si>
  <si>
    <t xml:space="preserve">Выключатели-разъединители: 630А на два направления </t>
  </si>
  <si>
    <t xml:space="preserve">         -37В 71250</t>
  </si>
  <si>
    <t>ВР32-39А 70220</t>
  </si>
  <si>
    <t xml:space="preserve">         -39А 60220</t>
  </si>
  <si>
    <t xml:space="preserve">         -39В 70250</t>
  </si>
  <si>
    <t xml:space="preserve">         -39В 71250</t>
  </si>
  <si>
    <t xml:space="preserve">         -39В 61250</t>
  </si>
  <si>
    <t xml:space="preserve">         -39А 71240</t>
  </si>
  <si>
    <t xml:space="preserve">         -39А 61240</t>
  </si>
  <si>
    <t xml:space="preserve">Выключатели-разъединители ВР32 с боковой смещенной рукояткой могут поставляться </t>
  </si>
  <si>
    <t>с несъёмной(А) и съёмной (В) рукояткой, со степенью защиты  со  стороны  привода  IP 32  или  IP 54.</t>
  </si>
  <si>
    <t>Изолятор ИОС-20/2000 УХЛ1</t>
  </si>
  <si>
    <t>Изолятор ШС-10Д (Г)</t>
  </si>
  <si>
    <t>РЕ19-37-31190             400А</t>
  </si>
  <si>
    <t>Изолятор СН-6</t>
  </si>
  <si>
    <t>Разъединители РЛК</t>
  </si>
  <si>
    <t>РЛК-10.IV/400 УХЛ1 без ножевая</t>
  </si>
  <si>
    <t>РЛК-1А-10.1/400 УХЛ1 с Пр-01-1УХЛ1</t>
  </si>
  <si>
    <t>РЛК-1Б-10.1/400 УХЛ1 с Пр-01-1УХЛ1</t>
  </si>
  <si>
    <t>ВНА-П-(Л)10/400-20з, Вологда</t>
  </si>
  <si>
    <t>ВНАп-П(Л)-10/400-20зп, Вологда</t>
  </si>
  <si>
    <t>ВНАп-П(Л)-10/630-20зп, Вологда</t>
  </si>
  <si>
    <t>ВНА-П-(Л)-10/630-20з, Вологда</t>
  </si>
  <si>
    <t>РЛНД-1-10Б/400 УХЛ1 с ПР1-10 Идрица</t>
  </si>
  <si>
    <t>РЛНД-1-10Б/400 УХЛ1 с ПР1-10 Дагестан</t>
  </si>
  <si>
    <t xml:space="preserve">РЛНД-1-10Б/400 УХЛ1 с ПР1-10 </t>
  </si>
  <si>
    <t xml:space="preserve">РЕ19-39-31110             </t>
  </si>
  <si>
    <t xml:space="preserve">РЕ19-39-31120             </t>
  </si>
  <si>
    <t xml:space="preserve">РЕ19-39-31140             </t>
  </si>
  <si>
    <t xml:space="preserve">РЕ19-39-31160             </t>
  </si>
  <si>
    <t xml:space="preserve">РЕ19-45-11170 </t>
  </si>
  <si>
    <t>Разъединители РЕ                01,02,2011</t>
  </si>
  <si>
    <t>Изолятор ИПТ-10/1000А 01</t>
  </si>
  <si>
    <t>Изолятор ИПТ-10/1000Б 01</t>
  </si>
  <si>
    <t xml:space="preserve">ОПНп-0,22/300/0,26 УХЛ1 </t>
  </si>
  <si>
    <t xml:space="preserve">ОПНп-0,22/125 УХЛ1   </t>
  </si>
  <si>
    <t>ОПНп-0,4/300/0,45 УХЛ1</t>
  </si>
  <si>
    <t>ОПНп-0,4/400/0,45 УХЛ1</t>
  </si>
  <si>
    <t>ПБ-31  100А</t>
  </si>
  <si>
    <t>ПЦ-31  100А</t>
  </si>
  <si>
    <t>Разрядник РМК-20-И-IV УХЛ1</t>
  </si>
  <si>
    <t>Разрядник РДИП-10-4 УХЛ1</t>
  </si>
  <si>
    <t>ОПНп-0,38/125 УХЛ1</t>
  </si>
  <si>
    <t>Город отгрузки на условиях "склад франко-завод"</t>
  </si>
  <si>
    <t>Категория продукции/ поставщик ПП или УП</t>
  </si>
  <si>
    <t>Отгрузка со склада ОК</t>
  </si>
  <si>
    <t>Вес, кг/шт</t>
  </si>
  <si>
    <t>Цена "Опт"</t>
  </si>
  <si>
    <t>%</t>
  </si>
  <si>
    <t>Цена "Розн"</t>
  </si>
  <si>
    <t>Цена "Дил"</t>
  </si>
  <si>
    <t>(4)</t>
  </si>
  <si>
    <t>(5)</t>
  </si>
  <si>
    <t>(6)</t>
  </si>
  <si>
    <t>(7)</t>
  </si>
  <si>
    <t>(8)</t>
  </si>
  <si>
    <t>Москва</t>
  </si>
  <si>
    <t>I/МЗВА</t>
  </si>
  <si>
    <t>II/МЗВА</t>
  </si>
  <si>
    <t>СР-21-20</t>
  </si>
  <si>
    <t>дог.</t>
  </si>
  <si>
    <t>КГ-12-1</t>
  </si>
  <si>
    <t>КГ-12-3</t>
  </si>
  <si>
    <t>КГ-16-1</t>
  </si>
  <si>
    <t>КГ-21-3</t>
  </si>
  <si>
    <t>КГП-21-3</t>
  </si>
  <si>
    <t>КГТ-7-1</t>
  </si>
  <si>
    <t>КТЗ-7-1</t>
  </si>
  <si>
    <t>СК-21-1а</t>
  </si>
  <si>
    <t>III/МЗВА</t>
  </si>
  <si>
    <t>СКД-21-1</t>
  </si>
  <si>
    <t>Талрепы</t>
  </si>
  <si>
    <t>ПТР-7-1</t>
  </si>
  <si>
    <t>ПТР-10-1</t>
  </si>
  <si>
    <t>ПТР-12-1</t>
  </si>
  <si>
    <t>ПТР-16-1</t>
  </si>
  <si>
    <t>ПТР-21-1</t>
  </si>
  <si>
    <t>Подвесы многороликовые</t>
  </si>
  <si>
    <t>П4Р-12-1</t>
  </si>
  <si>
    <t>П6Р-30-1</t>
  </si>
  <si>
    <t>П6Р-45-1</t>
  </si>
  <si>
    <t>2П6Р-30-1</t>
  </si>
  <si>
    <t>2П6Р-30-2</t>
  </si>
  <si>
    <t>-</t>
  </si>
  <si>
    <t>0,81/0,78</t>
  </si>
  <si>
    <t>1,1/1,0/1,0</t>
  </si>
  <si>
    <t>НБ-2-6Б (НБ-2-6А)</t>
  </si>
  <si>
    <t>НБ-2-6А</t>
  </si>
  <si>
    <t>НЗ-2-7А (НЗ-2-7)</t>
  </si>
  <si>
    <t>ТРАС-240-1Б (6-ти гранные мат.)</t>
  </si>
  <si>
    <t>ТРАС-240-2Б</t>
  </si>
  <si>
    <t>ТРАС-300-1Б</t>
  </si>
  <si>
    <t>ТРАС-330-1Б</t>
  </si>
  <si>
    <t>ТРАС-330-2Б</t>
  </si>
  <si>
    <t>ТРАС-400-1Б</t>
  </si>
  <si>
    <t>ТРАС-450-1Б</t>
  </si>
  <si>
    <t>НАСУС-70-1</t>
  </si>
  <si>
    <t>НАСУС-95-1</t>
  </si>
  <si>
    <t>НАСУС-185-1</t>
  </si>
  <si>
    <t>НАСУС-300-1</t>
  </si>
  <si>
    <t>НАСУС-500-1</t>
  </si>
  <si>
    <t>НАСУС-500-С-1</t>
  </si>
  <si>
    <t>НС-50-3</t>
  </si>
  <si>
    <t>НС-70-3</t>
  </si>
  <si>
    <t>НС-100-3</t>
  </si>
  <si>
    <t>НС-120-3</t>
  </si>
  <si>
    <t>НС-140-3</t>
  </si>
  <si>
    <t>НС-150-3</t>
  </si>
  <si>
    <t>НС-170-3</t>
  </si>
  <si>
    <t>НАП-500-3</t>
  </si>
  <si>
    <t>НАП-640-1</t>
  </si>
  <si>
    <t>Зажимы клыковые</t>
  </si>
  <si>
    <t>КС-100-1</t>
  </si>
  <si>
    <t>КС-120-1</t>
  </si>
  <si>
    <t>КС-185-1</t>
  </si>
  <si>
    <t>СОМ-35-1</t>
  </si>
  <si>
    <t>СОМ-50-1</t>
  </si>
  <si>
    <t>СОМ-70-1</t>
  </si>
  <si>
    <t>СОМ-95-1</t>
  </si>
  <si>
    <t>СОМ-120-1</t>
  </si>
  <si>
    <t>СОА-120-1 (062-2)</t>
  </si>
  <si>
    <t>СОА-150-1 (062-2)</t>
  </si>
  <si>
    <t>СОА-185-1 (062-2)</t>
  </si>
  <si>
    <t>САСУС-70-1</t>
  </si>
  <si>
    <t>САСУС-95-1</t>
  </si>
  <si>
    <t>САСУС-185-1</t>
  </si>
  <si>
    <t>САСУС-300-1</t>
  </si>
  <si>
    <t>САСУС-500-1</t>
  </si>
  <si>
    <t>САП-500-1</t>
  </si>
  <si>
    <t>САП-640-1</t>
  </si>
  <si>
    <t>СВС-50-3</t>
  </si>
  <si>
    <t>СВС-70-3</t>
  </si>
  <si>
    <t>СВС-100-3</t>
  </si>
  <si>
    <t>СВС-120-3</t>
  </si>
  <si>
    <t>СВС-135-3</t>
  </si>
  <si>
    <t>СВС-150-3</t>
  </si>
  <si>
    <t>СВС-200-3</t>
  </si>
  <si>
    <t>СВС-300-3</t>
  </si>
  <si>
    <t>ПАБ-500-А</t>
  </si>
  <si>
    <t>ПАБ-500-Б</t>
  </si>
  <si>
    <t>ПАБ-640-А</t>
  </si>
  <si>
    <t>ПАБ-640-Б</t>
  </si>
  <si>
    <t>Зажимы переходные</t>
  </si>
  <si>
    <t>ПАС-120-2Т</t>
  </si>
  <si>
    <t>ПАС-240-2Т</t>
  </si>
  <si>
    <t>ПАС-300-2Т</t>
  </si>
  <si>
    <t>ПАС-400-2Т</t>
  </si>
  <si>
    <t>ПАС-600-2Т</t>
  </si>
  <si>
    <t>ПП-19Т*</t>
  </si>
  <si>
    <t>ПП-21Т</t>
  </si>
  <si>
    <t>ПП-24Т</t>
  </si>
  <si>
    <t>ПП-33Т</t>
  </si>
  <si>
    <t>ПП-44Т</t>
  </si>
  <si>
    <t>ПП-47Т</t>
  </si>
  <si>
    <t>ПП-51Т</t>
  </si>
  <si>
    <t>ПП-69Т</t>
  </si>
  <si>
    <t>ППТ-1Т</t>
  </si>
  <si>
    <t>ППТ-2Т</t>
  </si>
  <si>
    <t>ППТ-3Т</t>
  </si>
  <si>
    <t>ППР-1Т*</t>
  </si>
  <si>
    <t>?</t>
  </si>
  <si>
    <t>ППР-2Т*</t>
  </si>
  <si>
    <t>ППР-3Т</t>
  </si>
  <si>
    <t>ППР-4Т</t>
  </si>
  <si>
    <t>ППР-5Т</t>
  </si>
  <si>
    <t>ППР-6Т</t>
  </si>
  <si>
    <t>ППР-7Т</t>
  </si>
  <si>
    <t>ППР-8Т</t>
  </si>
  <si>
    <t>ППР-9Т</t>
  </si>
  <si>
    <t>ОАП-500-1</t>
  </si>
  <si>
    <t>ОАП-500-2</t>
  </si>
  <si>
    <t>ОАП-500-3</t>
  </si>
  <si>
    <t>ОАП-640-1</t>
  </si>
  <si>
    <t>ОАП-640-2</t>
  </si>
  <si>
    <t>ОАП-640-3</t>
  </si>
  <si>
    <t>Зажим ответвительные прессуемые</t>
  </si>
  <si>
    <t>РОА-185-1</t>
  </si>
  <si>
    <t>РОА-240-1</t>
  </si>
  <si>
    <t>РОА-300-1</t>
  </si>
  <si>
    <t>РОА-400-1</t>
  </si>
  <si>
    <t>АОА-3/2</t>
  </si>
  <si>
    <t>АОА-3/3</t>
  </si>
  <si>
    <t>АОА-4/3-1</t>
  </si>
  <si>
    <t>АОА-4/3-2</t>
  </si>
  <si>
    <t>Зажим аппаратные прессуемые алюминиевые</t>
  </si>
  <si>
    <t>А1А-10</t>
  </si>
  <si>
    <t>А1А-16</t>
  </si>
  <si>
    <t>А1А-25</t>
  </si>
  <si>
    <t>А1А-35</t>
  </si>
  <si>
    <t>А1А-50</t>
  </si>
  <si>
    <t>А1А-70</t>
  </si>
  <si>
    <t>А1А-95</t>
  </si>
  <si>
    <t>А1А-120</t>
  </si>
  <si>
    <t>А2А-10</t>
  </si>
  <si>
    <t>А2А-16</t>
  </si>
  <si>
    <t>А2А-25</t>
  </si>
  <si>
    <t>А2А-35</t>
  </si>
  <si>
    <t>А2А-50</t>
  </si>
  <si>
    <t>А2А-70</t>
  </si>
  <si>
    <t>А2А-95</t>
  </si>
  <si>
    <t>А2А-120</t>
  </si>
  <si>
    <t>А2А-150</t>
  </si>
  <si>
    <t>А2А-185</t>
  </si>
  <si>
    <t>А2А-240</t>
  </si>
  <si>
    <t>А2А-300</t>
  </si>
  <si>
    <t>А2А-400</t>
  </si>
  <si>
    <t>А2А-600</t>
  </si>
  <si>
    <t>А4А-70</t>
  </si>
  <si>
    <t>А4А-95</t>
  </si>
  <si>
    <t>А4А-120</t>
  </si>
  <si>
    <t>А4А-150</t>
  </si>
  <si>
    <t>А4А-185</t>
  </si>
  <si>
    <t>А4А-240</t>
  </si>
  <si>
    <t>А4А-300</t>
  </si>
  <si>
    <t>А4А-400</t>
  </si>
  <si>
    <t>А4А-600</t>
  </si>
  <si>
    <t>2А2А-300-1</t>
  </si>
  <si>
    <t>2А2А-300-4</t>
  </si>
  <si>
    <t>2А2А-500-1</t>
  </si>
  <si>
    <t>2А4А-300-3</t>
  </si>
  <si>
    <t>2А4А-300-4</t>
  </si>
  <si>
    <t>2А4А-500-3</t>
  </si>
  <si>
    <t>2А4А-500-4</t>
  </si>
  <si>
    <t>2А6А-300-3</t>
  </si>
  <si>
    <t>2А6А-500-3</t>
  </si>
  <si>
    <t>2А6А-600-3</t>
  </si>
  <si>
    <t>2А6А-300-4</t>
  </si>
  <si>
    <t>2А6А-500-4</t>
  </si>
  <si>
    <t>2А6А-600-4</t>
  </si>
  <si>
    <t>3А2А-500-3Т</t>
  </si>
  <si>
    <t>3А2А-500-3АТ</t>
  </si>
  <si>
    <t>3А2А-500-4Т</t>
  </si>
  <si>
    <t>3А2А-500-4АТ</t>
  </si>
  <si>
    <t>3А2А-600-3Т</t>
  </si>
  <si>
    <t>3А2А-600-4АТ</t>
  </si>
  <si>
    <t>3А4А-300-2Т</t>
  </si>
  <si>
    <t>3А4А-400-2Т</t>
  </si>
  <si>
    <t>3А4А-600-2Т</t>
  </si>
  <si>
    <t>3А4А-300-3Т</t>
  </si>
  <si>
    <t>3А4А-400-3Т</t>
  </si>
  <si>
    <t>3А4А-600-3Т</t>
  </si>
  <si>
    <t>А2АП-500-2</t>
  </si>
  <si>
    <t>А2АП-640-1</t>
  </si>
  <si>
    <t>А4АП-500-1А</t>
  </si>
  <si>
    <t>А4АП-640-1</t>
  </si>
  <si>
    <t>А6АП-640-1</t>
  </si>
  <si>
    <t>А6АП-640-2</t>
  </si>
  <si>
    <t>А6АП-640-3</t>
  </si>
  <si>
    <t>2А4АП-500-1</t>
  </si>
  <si>
    <t>2А6АП-500-3</t>
  </si>
  <si>
    <t>2А6АП-500-4</t>
  </si>
  <si>
    <t>2А6АП-640-1Б</t>
  </si>
  <si>
    <t>2А6АП-640-2</t>
  </si>
  <si>
    <t>3А2АП-500-3</t>
  </si>
  <si>
    <t>3А2АП-500-4</t>
  </si>
  <si>
    <t>4А6АП-640-1</t>
  </si>
  <si>
    <t>4А6АП-640-5</t>
  </si>
  <si>
    <t>4А6АП-640-6</t>
  </si>
  <si>
    <t>Зажимы аппаратные штыревые</t>
  </si>
  <si>
    <t>АШМ-1-1</t>
  </si>
  <si>
    <t>АШМ-2-1</t>
  </si>
  <si>
    <t>АШМ-3-1</t>
  </si>
  <si>
    <t>АШМ-4-1</t>
  </si>
  <si>
    <t>АШМ-5-1</t>
  </si>
  <si>
    <t>АШМ-3-2</t>
  </si>
  <si>
    <t>АШМ-4-2</t>
  </si>
  <si>
    <t>АШМ-5-2</t>
  </si>
  <si>
    <t>АШМ-5-3</t>
  </si>
  <si>
    <t>АШМ-12-1</t>
  </si>
  <si>
    <t>АШМ-16-1</t>
  </si>
  <si>
    <t>АШМ-20-1</t>
  </si>
  <si>
    <t>АШМ-27-1</t>
  </si>
  <si>
    <t>АШМ-30-1</t>
  </si>
  <si>
    <t>Распорки</t>
  </si>
  <si>
    <t>Р-2-120</t>
  </si>
  <si>
    <t>Р-3-120</t>
  </si>
  <si>
    <t>Р-4-120</t>
  </si>
  <si>
    <t>РГУ-0-300</t>
  </si>
  <si>
    <t>РГУ-1-300</t>
  </si>
  <si>
    <t>РГУ-2-300</t>
  </si>
  <si>
    <t>РГУ-2-400</t>
  </si>
  <si>
    <t>РГУ-2-500</t>
  </si>
  <si>
    <t>РГУ-2-600</t>
  </si>
  <si>
    <t>РГУ-2-650</t>
  </si>
  <si>
    <t>РГУ-3-400</t>
  </si>
  <si>
    <t>РГУ-3-450</t>
  </si>
  <si>
    <t>РГУ-3-500</t>
  </si>
  <si>
    <t>РГУ-3-600</t>
  </si>
  <si>
    <t>РГУ-3-650</t>
  </si>
  <si>
    <t>РГУ-4-600</t>
  </si>
  <si>
    <t>РГУ-5-400</t>
  </si>
  <si>
    <t>РГ-1-300</t>
  </si>
  <si>
    <t>РГ-2-300</t>
  </si>
  <si>
    <t>РГ-2-400</t>
  </si>
  <si>
    <t>РГ-2-500</t>
  </si>
  <si>
    <t>РГ-2-600</t>
  </si>
  <si>
    <t>РГ-2-650</t>
  </si>
  <si>
    <t>РГ-3-400</t>
  </si>
  <si>
    <t>РГ-3-500</t>
  </si>
  <si>
    <t>РГ-3-600</t>
  </si>
  <si>
    <t>РГ-3-850</t>
  </si>
  <si>
    <t>РГ-4-400</t>
  </si>
  <si>
    <t>РГ-5-400</t>
  </si>
  <si>
    <t>РГ-6-400</t>
  </si>
  <si>
    <t>3РГ-3-400</t>
  </si>
  <si>
    <t>3РГ-3-400А</t>
  </si>
  <si>
    <t>4РГ-3-400</t>
  </si>
  <si>
    <t>4РГ-3-600А</t>
  </si>
  <si>
    <t>4РГ-3-400А</t>
  </si>
  <si>
    <t>5РГ-2-300</t>
  </si>
  <si>
    <t>5РГ-2-400</t>
  </si>
  <si>
    <t>5РГ-2-400А</t>
  </si>
  <si>
    <t>5РГ-3-400</t>
  </si>
  <si>
    <t>5РГ-3-400А</t>
  </si>
  <si>
    <t>8РГ-2-400Б</t>
  </si>
  <si>
    <t>8РГ-3-400Б</t>
  </si>
  <si>
    <t>РУ-2-400</t>
  </si>
  <si>
    <t>РУ-3-400</t>
  </si>
  <si>
    <t>РГИФ-0-400Г</t>
  </si>
  <si>
    <t>РГИФ-0-600Г</t>
  </si>
  <si>
    <t>РГИФ-2-400</t>
  </si>
  <si>
    <t>РГИФ-2-500</t>
  </si>
  <si>
    <t>РГИФ-2-600</t>
  </si>
  <si>
    <t>РГИФ-3-400</t>
  </si>
  <si>
    <t>РГИФ-3-600</t>
  </si>
  <si>
    <t>3РС-2-400</t>
  </si>
  <si>
    <t>Гасители вибрации типа ГПГ-А - двухчастотные (старая маркировка - "ГПГ")</t>
  </si>
  <si>
    <t>ГПГ-0,8-9,1-(300-450)А/10-13</t>
  </si>
  <si>
    <t>ГПГ-0,8-9,1-(300-450)А/16-20</t>
  </si>
  <si>
    <t>ГПГ-0,8-9,1-(300-450)А/23-35</t>
  </si>
  <si>
    <t>ГПГ-1,6-11-(350-550)А/10-13</t>
  </si>
  <si>
    <t>ГПГ-1,6-11-(350-550)А/16-20</t>
  </si>
  <si>
    <t>ГПГ-1,6-11-(350-550)А/23-35</t>
  </si>
  <si>
    <t>ГПГ-1,6-13-(400-450)А/10-13</t>
  </si>
  <si>
    <t>ГПГ-1,6-13-(400-450)А/16-20</t>
  </si>
  <si>
    <t>ГПГ-1,6-13-(400-450)А/23-35</t>
  </si>
  <si>
    <t>ГПГ-2,4-11-(400-600)А/10-13</t>
  </si>
  <si>
    <t>ГПГ-2,4-11-(400-600)А/16-20</t>
  </si>
  <si>
    <t>ГПГ-2,4-11-(400-600)А/23-35</t>
  </si>
  <si>
    <t>ГПГ-2,4-13-(400-600)А/10-13</t>
  </si>
  <si>
    <t>ГПГ-2,4-13-(400-600)А/16-20</t>
  </si>
  <si>
    <t>ГПГ-2,4-13-(400-600)А/23-35</t>
  </si>
  <si>
    <t>ГПГ-3,2-13-(450-600)А/10-13</t>
  </si>
  <si>
    <t>ГПГ-3,2-13-(450-600)А/16-20</t>
  </si>
  <si>
    <t>ГПГ-3,2-13-(450-600)А/23-35</t>
  </si>
  <si>
    <t>Гасители вибрации типа ГВ - трехчастотные (старая маркировка - "ГПГ-А")</t>
  </si>
  <si>
    <t>ГВ-0,8-9,1-(300-450)/10-13</t>
  </si>
  <si>
    <t>ГВ-0,8-9,1-(300-450)/16-20</t>
  </si>
  <si>
    <t>ГВ-0,8-9,1-(300-450)/23-35</t>
  </si>
  <si>
    <t>ГВ-1,2-9,1-425/10-13</t>
  </si>
  <si>
    <t>ГВ-1,2-9,1-425/16-20</t>
  </si>
  <si>
    <t>ГВ-1,2-9,1-425/23-35</t>
  </si>
  <si>
    <t>ГВ-1,2-11-414/10-13</t>
  </si>
  <si>
    <t>ГВ-1,2-11-414/16-20</t>
  </si>
  <si>
    <t>ГВ-1,2-11-414/23-35</t>
  </si>
  <si>
    <t>ГВ-1,6-11-(350-550)/10-13</t>
  </si>
  <si>
    <t>ГВ-1,6-11-(350-550)/16-20</t>
  </si>
  <si>
    <t>ГВ-1,6-11-(350-550)/23-35</t>
  </si>
  <si>
    <t>ГВ-1,6-13-(400-450)/10-13</t>
  </si>
  <si>
    <t>ГВ-1,6-13-(400-450)/16-20</t>
  </si>
  <si>
    <t>ГВ-1,6-13-(400-450)/23-35</t>
  </si>
  <si>
    <t>ГВ-2,4-11-(400-600)/10-13</t>
  </si>
  <si>
    <t>ГВ-2,4-11-(400-600)/16-20</t>
  </si>
  <si>
    <t>ГВ-2,4-11-(400-600)/23-35</t>
  </si>
  <si>
    <t>ГВ-2,4-13-(400-600)/10-13</t>
  </si>
  <si>
    <t>ГВ-2,4-13-(400-600)/16-20</t>
  </si>
  <si>
    <t>ГВ-2,4-13-(400-600)/23-35</t>
  </si>
  <si>
    <t>ГВ-3,2-13-(450-600)/10-13</t>
  </si>
  <si>
    <t>ГВ-3,2-13-(450-600)/16-20</t>
  </si>
  <si>
    <t>ГВ-3,2-13-(450-600)/23-35</t>
  </si>
  <si>
    <t>ГВ-4,0-13-(500-600)/10-13</t>
  </si>
  <si>
    <t>ГВ-4,0-13-(500-600)/16-20</t>
  </si>
  <si>
    <t>ГВ-4,0-13-(500-600)/23-35</t>
  </si>
  <si>
    <t>Рога разрядные</t>
  </si>
  <si>
    <t>РР-35</t>
  </si>
  <si>
    <t>РР-55</t>
  </si>
  <si>
    <t>РР-88</t>
  </si>
  <si>
    <t>РР-130</t>
  </si>
  <si>
    <t>РР-156</t>
  </si>
  <si>
    <t>РР-168</t>
  </si>
  <si>
    <t>РР-205</t>
  </si>
  <si>
    <t>РР-212</t>
  </si>
  <si>
    <t>РР-357</t>
  </si>
  <si>
    <t>РР-366.5</t>
  </si>
  <si>
    <t>РР-412</t>
  </si>
  <si>
    <t>РР-431.5</t>
  </si>
  <si>
    <t>РР-470</t>
  </si>
  <si>
    <t>РР-723.5</t>
  </si>
  <si>
    <t>РРВ-38.5</t>
  </si>
  <si>
    <t>РРВ-82</t>
  </si>
  <si>
    <t>РРВ-95</t>
  </si>
  <si>
    <t>РРВ-135</t>
  </si>
  <si>
    <t>РРВ-168</t>
  </si>
  <si>
    <t>РРВ-198</t>
  </si>
  <si>
    <t>РРВ-200</t>
  </si>
  <si>
    <t>РРВ-212</t>
  </si>
  <si>
    <t>РРВ-249.5</t>
  </si>
  <si>
    <t>РРВ-250</t>
  </si>
  <si>
    <t>РРВ-342</t>
  </si>
  <si>
    <t>РРВ-435</t>
  </si>
  <si>
    <t>РРВ-470</t>
  </si>
  <si>
    <t>РРВ-482</t>
  </si>
  <si>
    <t>РРВ-750</t>
  </si>
  <si>
    <t>РРН-55</t>
  </si>
  <si>
    <t>РРН-88</t>
  </si>
  <si>
    <t>РРН-130</t>
  </si>
  <si>
    <t>РРН-250</t>
  </si>
  <si>
    <t>РРН-312</t>
  </si>
  <si>
    <t>РРН-357</t>
  </si>
  <si>
    <t>РРН-412</t>
  </si>
  <si>
    <t>РРН-470</t>
  </si>
  <si>
    <t>РРН-750</t>
  </si>
  <si>
    <t>РРН-940</t>
  </si>
  <si>
    <t>Экраны защитные</t>
  </si>
  <si>
    <t>ЭЗ-500-1А</t>
  </si>
  <si>
    <t>ЭЗ-500-5</t>
  </si>
  <si>
    <t>ЭЗ-500-6</t>
  </si>
  <si>
    <t>ЭЗ-750-1А</t>
  </si>
  <si>
    <t>ЭЗ-750-2</t>
  </si>
  <si>
    <t>ЭЗ-750-3</t>
  </si>
  <si>
    <t>ЭЗ-750-5</t>
  </si>
  <si>
    <t>ЭЗ-750-6</t>
  </si>
  <si>
    <t>ЭЗ-750-8</t>
  </si>
  <si>
    <t>ЭЗ-750-3/4-4</t>
  </si>
  <si>
    <t>ЭЗ-1150-1</t>
  </si>
  <si>
    <t>ЭЗ-1150-8</t>
  </si>
  <si>
    <t>ЭЗ-1150-9</t>
  </si>
  <si>
    <t>ЭЗ-1150-22</t>
  </si>
  <si>
    <t>ЭЗ-1150-3/4-2</t>
  </si>
  <si>
    <t>ЭЗ-1150-3/4-3</t>
  </si>
  <si>
    <t>ЭЗ-1500-1</t>
  </si>
  <si>
    <t>ЭЗ-1500-2</t>
  </si>
  <si>
    <t>Узлы крепления экранов</t>
  </si>
  <si>
    <t>УКЭ-1А</t>
  </si>
  <si>
    <t>УКЭ-1-1Б</t>
  </si>
  <si>
    <t>УКЭ-2</t>
  </si>
  <si>
    <t>УКЭ-2А</t>
  </si>
  <si>
    <t>УКЭ-5</t>
  </si>
  <si>
    <t>УКЭ-6А</t>
  </si>
  <si>
    <t>УКЭ-6Б</t>
  </si>
  <si>
    <t>УКЭ-6В</t>
  </si>
  <si>
    <t>УКЭ-6Г</t>
  </si>
  <si>
    <t>УКЭ-7</t>
  </si>
  <si>
    <t>УКЭ-12</t>
  </si>
  <si>
    <t>Ролики монтажные</t>
  </si>
  <si>
    <t>М1Р-5</t>
  </si>
  <si>
    <t>М1Р-6</t>
  </si>
  <si>
    <t>М1Р-7</t>
  </si>
  <si>
    <t>М1Р-8</t>
  </si>
  <si>
    <t>М1Р-9</t>
  </si>
  <si>
    <t>М1Р-10</t>
  </si>
  <si>
    <t>Зажим монтажный</t>
  </si>
  <si>
    <t>МК-2 кл.1</t>
  </si>
  <si>
    <t>МК-2 кл.2</t>
  </si>
  <si>
    <t>МК-3 кл.1</t>
  </si>
  <si>
    <t>МК-3 кл.2</t>
  </si>
  <si>
    <t>МК-3 кл.3</t>
  </si>
  <si>
    <t>МК-3 кл.4</t>
  </si>
  <si>
    <t>МК-4 кл.1</t>
  </si>
  <si>
    <t>МК-4 кл.2</t>
  </si>
  <si>
    <t>МК-4 кл.3</t>
  </si>
  <si>
    <t>МК-5 кл.1</t>
  </si>
  <si>
    <t>МК-5 кл.2</t>
  </si>
  <si>
    <t>МК-6 кл.1</t>
  </si>
  <si>
    <t>МП-1</t>
  </si>
  <si>
    <t>Зажим одноклиновой Б-740 15,5-18,5</t>
  </si>
  <si>
    <t>Зажим двухклиновой стальной d 15,5-18,6</t>
  </si>
  <si>
    <t>Зажим двухклиновой стальной d 20,0-22,5</t>
  </si>
  <si>
    <t>Балласты</t>
  </si>
  <si>
    <t>БЛ-100-1 (коромысло)</t>
  </si>
  <si>
    <t>БЛ-200-1 (коромысло)</t>
  </si>
  <si>
    <t>2БЛ-800-3-1 (коромысло)</t>
  </si>
  <si>
    <t>3БЛ-1400-1 (коромысло)</t>
  </si>
  <si>
    <t>3БЛ-1400-4 (коромысло)</t>
  </si>
  <si>
    <t>4БЛ-1000-1 (коромысло)</t>
  </si>
  <si>
    <t>БЛ-400-1-1 (рама)</t>
  </si>
  <si>
    <t>БЛ-400-2-1 (рама)</t>
  </si>
  <si>
    <t>БЛ-400-5-1 (рама)</t>
  </si>
  <si>
    <t>БЛ-100-1 (груз)</t>
  </si>
  <si>
    <t>БЛ-400-1 (груз)</t>
  </si>
  <si>
    <t>3БЛ-1400 (груз)</t>
  </si>
  <si>
    <t>Устройства защиты</t>
  </si>
  <si>
    <t>Устройство защиты птиц от поражения эл. током на ВЛ типа ЗПК-1</t>
  </si>
  <si>
    <t>Блоки такелажные</t>
  </si>
  <si>
    <t>МИ-189</t>
  </si>
  <si>
    <t>МИ-230</t>
  </si>
  <si>
    <t>МИ-255А</t>
  </si>
  <si>
    <t>Термопатроны</t>
  </si>
  <si>
    <t>терм.ПАС-16</t>
  </si>
  <si>
    <t>терм.ПАС-25</t>
  </si>
  <si>
    <t>терм.ПАС-35</t>
  </si>
  <si>
    <t>терм.ПАС-50</t>
  </si>
  <si>
    <t>терм.ПАС-70</t>
  </si>
  <si>
    <t>терм.ПАС-95</t>
  </si>
  <si>
    <t>терм.ПАС-120</t>
  </si>
  <si>
    <t>терм.ПАС-150</t>
  </si>
  <si>
    <t>терм.ПАС-185</t>
  </si>
  <si>
    <t>терм.ПАС-240</t>
  </si>
  <si>
    <t>терм.ПАС-300</t>
  </si>
  <si>
    <t>терм.ПАС-400</t>
  </si>
  <si>
    <t>терм.ПАС-500</t>
  </si>
  <si>
    <t>Термоспички</t>
  </si>
  <si>
    <t>Специальные вязки для крепления к изоляторам неизолированных проводов</t>
  </si>
  <si>
    <t>ПВС 35/50-10</t>
  </si>
  <si>
    <t>ПВС 35/50-20</t>
  </si>
  <si>
    <t>ПВС 70/95-10</t>
  </si>
  <si>
    <t>ПВС 70/95-20</t>
  </si>
  <si>
    <t>ПВС 120/150-10</t>
  </si>
  <si>
    <t>ПВС 120/150-20</t>
  </si>
  <si>
    <t>ПВС 35/50-10-02 (20-02)</t>
  </si>
  <si>
    <t>ПВС 70/95-10-02 (20-02)</t>
  </si>
  <si>
    <t>ПВС 120/150-10-02 (20-02)</t>
  </si>
  <si>
    <t>ПВС 35/50-35</t>
  </si>
  <si>
    <t>ПВС 35/50-П</t>
  </si>
  <si>
    <t>ПВС 70/95-35</t>
  </si>
  <si>
    <t>ПВС 70/95-П</t>
  </si>
  <si>
    <t>ПВС 120/150-35</t>
  </si>
  <si>
    <t>ПВС 120/150-П</t>
  </si>
  <si>
    <t>ПВС 35/50-35-02</t>
  </si>
  <si>
    <t>ПВС 35/50-П-02</t>
  </si>
  <si>
    <t>ПВС 70/95-35-02</t>
  </si>
  <si>
    <t>ПВС 70/95-П-02</t>
  </si>
  <si>
    <t>ПВС 120/150-35-02</t>
  </si>
  <si>
    <t>ПВС 120/150-П-02</t>
  </si>
  <si>
    <t>240/260</t>
  </si>
  <si>
    <t xml:space="preserve">Изолятор ШС-20 </t>
  </si>
  <si>
    <t>Изолятор ИОС-35/1000 УХЛ 1</t>
  </si>
  <si>
    <t>Контакт К-04-10У3</t>
  </si>
  <si>
    <t>Изолятор А-632</t>
  </si>
  <si>
    <t>РПЦ-5   1000А</t>
  </si>
  <si>
    <t>РПБ-5   1000А</t>
  </si>
  <si>
    <t>Изолятор И4-80</t>
  </si>
  <si>
    <t>Изолятор ИО-10/4</t>
  </si>
  <si>
    <t>Изолятор ОФП-2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</si>
</sst>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_-* #,##0_р_._-;\-* #,##0_р_._-;_-* &quot;-&quot;??_р_._-;_-@_-"/>
  </numFmts>
  <fonts count="8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2"/>
    </font>
    <font>
      <b/>
      <i/>
      <sz val="14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i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2"/>
    </font>
    <font>
      <sz val="8"/>
      <name val="Arial Cyr"/>
      <family val="2"/>
    </font>
    <font>
      <sz val="11"/>
      <color indexed="10"/>
      <name val="Arial Cyr"/>
      <family val="2"/>
    </font>
    <font>
      <sz val="11"/>
      <color indexed="14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i/>
      <u val="single"/>
      <sz val="12"/>
      <color indexed="12"/>
      <name val="Times New Roman"/>
      <family val="1"/>
    </font>
    <font>
      <b/>
      <i/>
      <sz val="12"/>
      <name val="Bauhaus 93"/>
      <family val="5"/>
    </font>
    <font>
      <i/>
      <sz val="12"/>
      <name val="Bauhaus 93"/>
      <family val="5"/>
    </font>
    <font>
      <b/>
      <i/>
      <sz val="11"/>
      <color indexed="8"/>
      <name val="Times New Roman"/>
      <family val="1"/>
    </font>
    <font>
      <b/>
      <i/>
      <sz val="11"/>
      <name val="Arial Cyr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Bauhaus 93"/>
      <family val="5"/>
    </font>
    <font>
      <i/>
      <sz val="14"/>
      <color indexed="8"/>
      <name val="Yota InterFace Lt"/>
      <family val="0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 Cyr"/>
      <family val="0"/>
    </font>
    <font>
      <b/>
      <sz val="8"/>
      <name val="Arial Cyr"/>
      <family val="0"/>
    </font>
    <font>
      <b/>
      <sz val="10"/>
      <color indexed="8"/>
      <name val="Arial"/>
      <family val="2"/>
    </font>
    <font>
      <b/>
      <sz val="8"/>
      <color indexed="8"/>
      <name val="Symbol"/>
      <family val="1"/>
    </font>
    <font>
      <b/>
      <sz val="8"/>
      <name val="Symbol"/>
      <family val="1"/>
    </font>
    <font>
      <b/>
      <sz val="10"/>
      <name val="Arial"/>
      <family val="2"/>
    </font>
    <font>
      <sz val="14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i/>
      <sz val="16"/>
      <name val="Arial Cyr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1"/>
      <color indexed="9"/>
      <name val="Calibri"/>
      <family val="2"/>
    </font>
    <font>
      <u val="single"/>
      <sz val="10"/>
      <color indexed="20"/>
      <name val="Arial Cyr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0"/>
      <color theme="11"/>
      <name val="Arial Cyr"/>
      <family val="2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8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30" fillId="0" borderId="12" xfId="0" applyFont="1" applyBorder="1" applyAlignment="1">
      <alignment horizontal="left" wrapText="1"/>
    </xf>
    <xf numFmtId="0" fontId="33" fillId="0" borderId="0" xfId="0" applyFont="1" applyAlignment="1">
      <alignment/>
    </xf>
    <xf numFmtId="0" fontId="34" fillId="0" borderId="11" xfId="0" applyFont="1" applyBorder="1" applyAlignment="1">
      <alignment vertical="top" wrapText="1"/>
    </xf>
    <xf numFmtId="0" fontId="36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8" fillId="0" borderId="0" xfId="0" applyFont="1" applyAlignment="1">
      <alignment/>
    </xf>
    <xf numFmtId="0" fontId="34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11" xfId="0" applyFont="1" applyFill="1" applyBorder="1" applyAlignment="1">
      <alignment vertical="top" wrapText="1"/>
    </xf>
    <xf numFmtId="0" fontId="30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wrapText="1"/>
    </xf>
    <xf numFmtId="0" fontId="34" fillId="0" borderId="15" xfId="0" applyFont="1" applyBorder="1" applyAlignment="1">
      <alignment vertical="top" wrapText="1"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horizontal="center"/>
    </xf>
    <xf numFmtId="0" fontId="36" fillId="0" borderId="18" xfId="0" applyFont="1" applyBorder="1" applyAlignment="1">
      <alignment/>
    </xf>
    <xf numFmtId="0" fontId="34" fillId="0" borderId="15" xfId="0" applyFont="1" applyFill="1" applyBorder="1" applyAlignment="1">
      <alignment vertical="top" wrapText="1"/>
    </xf>
    <xf numFmtId="0" fontId="34" fillId="0" borderId="18" xfId="0" applyFont="1" applyFill="1" applyBorder="1" applyAlignment="1">
      <alignment/>
    </xf>
    <xf numFmtId="0" fontId="51" fillId="24" borderId="0" xfId="0" applyFont="1" applyFill="1" applyBorder="1" applyAlignment="1">
      <alignment/>
    </xf>
    <xf numFmtId="0" fontId="25" fillId="4" borderId="0" xfId="0" applyFont="1" applyFill="1" applyAlignment="1">
      <alignment horizontal="left"/>
    </xf>
    <xf numFmtId="0" fontId="42" fillId="4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20" xfId="0" applyFont="1" applyBorder="1" applyAlignment="1">
      <alignment horizontal="left"/>
    </xf>
    <xf numFmtId="0" fontId="42" fillId="0" borderId="21" xfId="0" applyFont="1" applyBorder="1" applyAlignment="1">
      <alignment/>
    </xf>
    <xf numFmtId="0" fontId="44" fillId="0" borderId="22" xfId="0" applyFont="1" applyBorder="1" applyAlignment="1">
      <alignment horizontal="left"/>
    </xf>
    <xf numFmtId="0" fontId="42" fillId="0" borderId="23" xfId="0" applyFont="1" applyBorder="1" applyAlignment="1">
      <alignment/>
    </xf>
    <xf numFmtId="0" fontId="44" fillId="0" borderId="0" xfId="0" applyFont="1" applyAlignment="1">
      <alignment horizontal="left"/>
    </xf>
    <xf numFmtId="0" fontId="42" fillId="25" borderId="0" xfId="0" applyFont="1" applyFill="1" applyAlignment="1">
      <alignment/>
    </xf>
    <xf numFmtId="0" fontId="22" fillId="25" borderId="0" xfId="0" applyFont="1" applyFill="1" applyAlignment="1">
      <alignment horizontal="left"/>
    </xf>
    <xf numFmtId="0" fontId="31" fillId="25" borderId="0" xfId="0" applyFont="1" applyFill="1" applyAlignment="1">
      <alignment horizontal="center"/>
    </xf>
    <xf numFmtId="0" fontId="42" fillId="25" borderId="0" xfId="0" applyFont="1" applyFill="1" applyBorder="1" applyAlignment="1">
      <alignment/>
    </xf>
    <xf numFmtId="0" fontId="34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36" fillId="0" borderId="0" xfId="0" applyFont="1" applyBorder="1" applyAlignment="1">
      <alignment/>
    </xf>
    <xf numFmtId="0" fontId="44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4" fillId="0" borderId="24" xfId="0" applyFont="1" applyBorder="1" applyAlignment="1">
      <alignment horizontal="center" vertical="top" wrapText="1"/>
    </xf>
    <xf numFmtId="0" fontId="34" fillId="0" borderId="24" xfId="0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4" fillId="0" borderId="25" xfId="0" applyFont="1" applyBorder="1" applyAlignment="1">
      <alignment horizontal="center" vertical="top" wrapText="1"/>
    </xf>
    <xf numFmtId="0" fontId="32" fillId="26" borderId="27" xfId="0" applyFont="1" applyFill="1" applyBorder="1" applyAlignment="1">
      <alignment vertical="top" wrapText="1"/>
    </xf>
    <xf numFmtId="0" fontId="34" fillId="26" borderId="28" xfId="0" applyFont="1" applyFill="1" applyBorder="1" applyAlignment="1">
      <alignment vertical="top" wrapText="1"/>
    </xf>
    <xf numFmtId="0" fontId="34" fillId="0" borderId="25" xfId="0" applyFont="1" applyFill="1" applyBorder="1" applyAlignment="1">
      <alignment horizontal="center" vertical="top" wrapText="1"/>
    </xf>
    <xf numFmtId="0" fontId="34" fillId="0" borderId="26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vertical="top" wrapText="1"/>
    </xf>
    <xf numFmtId="0" fontId="34" fillId="26" borderId="28" xfId="0" applyFont="1" applyFill="1" applyBorder="1" applyAlignment="1">
      <alignment horizontal="center" vertical="top" wrapText="1"/>
    </xf>
    <xf numFmtId="0" fontId="53" fillId="25" borderId="0" xfId="0" applyFont="1" applyFill="1" applyAlignment="1">
      <alignment/>
    </xf>
    <xf numFmtId="0" fontId="54" fillId="25" borderId="0" xfId="0" applyFont="1" applyFill="1" applyBorder="1" applyAlignment="1">
      <alignment/>
    </xf>
    <xf numFmtId="0" fontId="55" fillId="25" borderId="0" xfId="0" applyFont="1" applyFill="1" applyBorder="1" applyAlignment="1">
      <alignment/>
    </xf>
    <xf numFmtId="0" fontId="56" fillId="25" borderId="0" xfId="0" applyFont="1" applyFill="1" applyBorder="1" applyAlignment="1">
      <alignment/>
    </xf>
    <xf numFmtId="0" fontId="57" fillId="25" borderId="0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7" fillId="0" borderId="30" xfId="0" applyFont="1" applyBorder="1" applyAlignment="1">
      <alignment/>
    </xf>
    <xf numFmtId="0" fontId="57" fillId="0" borderId="0" xfId="0" applyFont="1" applyAlignment="1">
      <alignment/>
    </xf>
    <xf numFmtId="0" fontId="25" fillId="4" borderId="31" xfId="0" applyFont="1" applyFill="1" applyBorder="1" applyAlignment="1">
      <alignment horizontal="left"/>
    </xf>
    <xf numFmtId="0" fontId="42" fillId="4" borderId="32" xfId="0" applyFont="1" applyFill="1" applyBorder="1" applyAlignment="1">
      <alignment/>
    </xf>
    <xf numFmtId="0" fontId="52" fillId="4" borderId="33" xfId="0" applyFont="1" applyFill="1" applyBorder="1" applyAlignment="1">
      <alignment/>
    </xf>
    <xf numFmtId="0" fontId="25" fillId="4" borderId="34" xfId="0" applyFont="1" applyFill="1" applyBorder="1" applyAlignment="1">
      <alignment horizontal="left"/>
    </xf>
    <xf numFmtId="0" fontId="42" fillId="4" borderId="0" xfId="0" applyFont="1" applyFill="1" applyBorder="1" applyAlignment="1">
      <alignment/>
    </xf>
    <xf numFmtId="0" fontId="52" fillId="4" borderId="35" xfId="0" applyFont="1" applyFill="1" applyBorder="1" applyAlignment="1">
      <alignment/>
    </xf>
    <xf numFmtId="0" fontId="51" fillId="24" borderId="35" xfId="0" applyFont="1" applyFill="1" applyBorder="1" applyAlignment="1">
      <alignment/>
    </xf>
    <xf numFmtId="0" fontId="25" fillId="4" borderId="0" xfId="0" applyFont="1" applyFill="1" applyAlignment="1">
      <alignment horizontal="right"/>
    </xf>
    <xf numFmtId="0" fontId="45" fillId="4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36" fillId="0" borderId="36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2" fillId="27" borderId="37" xfId="0" applyFont="1" applyFill="1" applyBorder="1" applyAlignment="1">
      <alignment horizontal="left" vertical="top" wrapText="1"/>
    </xf>
    <xf numFmtId="0" fontId="22" fillId="27" borderId="38" xfId="0" applyFont="1" applyFill="1" applyBorder="1" applyAlignment="1">
      <alignment horizontal="center" vertical="top" wrapText="1"/>
    </xf>
    <xf numFmtId="0" fontId="22" fillId="27" borderId="39" xfId="0" applyFont="1" applyFill="1" applyBorder="1" applyAlignment="1">
      <alignment horizontal="righ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41" xfId="0" applyFont="1" applyBorder="1" applyAlignment="1">
      <alignment horizontal="left" vertical="top" wrapText="1"/>
    </xf>
    <xf numFmtId="0" fontId="32" fillId="0" borderId="42" xfId="0" applyFont="1" applyBorder="1" applyAlignment="1">
      <alignment horizontal="left" vertical="top" wrapText="1"/>
    </xf>
    <xf numFmtId="0" fontId="32" fillId="26" borderId="43" xfId="0" applyFont="1" applyFill="1" applyBorder="1" applyAlignment="1">
      <alignment horizontal="left" vertical="top" wrapText="1"/>
    </xf>
    <xf numFmtId="0" fontId="32" fillId="26" borderId="44" xfId="0" applyFont="1" applyFill="1" applyBorder="1" applyAlignment="1">
      <alignment vertical="top" wrapText="1"/>
    </xf>
    <xf numFmtId="0" fontId="47" fillId="25" borderId="0" xfId="0" applyFont="1" applyFill="1" applyAlignment="1">
      <alignment horizontal="left"/>
    </xf>
    <xf numFmtId="0" fontId="48" fillId="25" borderId="0" xfId="0" applyFont="1" applyFill="1" applyAlignment="1">
      <alignment/>
    </xf>
    <xf numFmtId="0" fontId="59" fillId="25" borderId="0" xfId="0" applyFont="1" applyFill="1" applyAlignment="1">
      <alignment/>
    </xf>
    <xf numFmtId="0" fontId="60" fillId="24" borderId="45" xfId="0" applyFont="1" applyFill="1" applyBorder="1" applyAlignment="1">
      <alignment/>
    </xf>
    <xf numFmtId="0" fontId="46" fillId="25" borderId="0" xfId="42" applyNumberFormat="1" applyFont="1" applyFill="1" applyBorder="1" applyAlignment="1" applyProtection="1">
      <alignment/>
      <protection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5" fillId="25" borderId="0" xfId="0" applyFont="1" applyFill="1" applyAlignment="1">
      <alignment horizontal="left"/>
    </xf>
    <xf numFmtId="0" fontId="25" fillId="25" borderId="0" xfId="0" applyFont="1" applyFill="1" applyAlignment="1">
      <alignment horizontal="right"/>
    </xf>
    <xf numFmtId="0" fontId="51" fillId="24" borderId="0" xfId="0" applyFont="1" applyFill="1" applyBorder="1" applyAlignment="1">
      <alignment horizontal="center"/>
    </xf>
    <xf numFmtId="0" fontId="21" fillId="25" borderId="0" xfId="0" applyFont="1" applyFill="1" applyAlignment="1">
      <alignment/>
    </xf>
    <xf numFmtId="0" fontId="28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0" fillId="25" borderId="0" xfId="0" applyFill="1" applyAlignment="1">
      <alignment/>
    </xf>
    <xf numFmtId="0" fontId="22" fillId="27" borderId="46" xfId="0" applyFont="1" applyFill="1" applyBorder="1" applyAlignment="1">
      <alignment horizontal="left" wrapText="1"/>
    </xf>
    <xf numFmtId="0" fontId="22" fillId="27" borderId="47" xfId="0" applyFont="1" applyFill="1" applyBorder="1" applyAlignment="1">
      <alignment horizontal="center" wrapText="1"/>
    </xf>
    <xf numFmtId="0" fontId="22" fillId="27" borderId="48" xfId="0" applyFont="1" applyFill="1" applyBorder="1" applyAlignment="1">
      <alignment horizontal="center" wrapText="1"/>
    </xf>
    <xf numFmtId="0" fontId="27" fillId="25" borderId="0" xfId="0" applyFont="1" applyFill="1" applyAlignment="1">
      <alignment horizontal="left"/>
    </xf>
    <xf numFmtId="0" fontId="27" fillId="25" borderId="0" xfId="0" applyFont="1" applyFill="1" applyAlignment="1">
      <alignment/>
    </xf>
    <xf numFmtId="0" fontId="28" fillId="25" borderId="0" xfId="0" applyFont="1" applyFill="1" applyAlignment="1">
      <alignment horizontal="left"/>
    </xf>
    <xf numFmtId="0" fontId="26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8" fillId="25" borderId="0" xfId="0" applyFont="1" applyFill="1" applyAlignment="1">
      <alignment/>
    </xf>
    <xf numFmtId="0" fontId="33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34" fillId="25" borderId="0" xfId="0" applyFont="1" applyFill="1" applyBorder="1" applyAlignment="1">
      <alignment vertical="top" wrapText="1"/>
    </xf>
    <xf numFmtId="0" fontId="34" fillId="25" borderId="0" xfId="0" applyFont="1" applyFill="1" applyBorder="1" applyAlignment="1">
      <alignment horizontal="center" vertical="top" wrapText="1"/>
    </xf>
    <xf numFmtId="0" fontId="32" fillId="25" borderId="0" xfId="0" applyFont="1" applyFill="1" applyBorder="1" applyAlignment="1">
      <alignment horizontal="center" vertical="top" wrapText="1"/>
    </xf>
    <xf numFmtId="0" fontId="34" fillId="0" borderId="36" xfId="0" applyFont="1" applyBorder="1" applyAlignment="1">
      <alignment vertical="top" wrapText="1"/>
    </xf>
    <xf numFmtId="3" fontId="32" fillId="26" borderId="49" xfId="0" applyNumberFormat="1" applyFont="1" applyFill="1" applyBorder="1" applyAlignment="1">
      <alignment horizontal="right" vertical="top" wrapText="1"/>
    </xf>
    <xf numFmtId="3" fontId="32" fillId="26" borderId="50" xfId="0" applyNumberFormat="1" applyFont="1" applyFill="1" applyBorder="1" applyAlignment="1">
      <alignment horizontal="right" vertical="top" wrapText="1"/>
    </xf>
    <xf numFmtId="3" fontId="32" fillId="26" borderId="51" xfId="0" applyNumberFormat="1" applyFont="1" applyFill="1" applyBorder="1" applyAlignment="1">
      <alignment horizontal="right" vertical="top" wrapText="1"/>
    </xf>
    <xf numFmtId="3" fontId="49" fillId="28" borderId="52" xfId="0" applyNumberFormat="1" applyFont="1" applyFill="1" applyBorder="1" applyAlignment="1">
      <alignment horizontal="right" vertical="top" wrapText="1"/>
    </xf>
    <xf numFmtId="3" fontId="49" fillId="28" borderId="53" xfId="0" applyNumberFormat="1" applyFont="1" applyFill="1" applyBorder="1" applyAlignment="1">
      <alignment horizontal="right" vertical="top" wrapText="1"/>
    </xf>
    <xf numFmtId="3" fontId="49" fillId="28" borderId="54" xfId="0" applyNumberFormat="1" applyFont="1" applyFill="1" applyBorder="1" applyAlignment="1">
      <alignment horizontal="right" vertical="top" wrapText="1"/>
    </xf>
    <xf numFmtId="0" fontId="49" fillId="28" borderId="55" xfId="0" applyFont="1" applyFill="1" applyBorder="1" applyAlignment="1">
      <alignment horizontal="center" vertical="top" wrapText="1"/>
    </xf>
    <xf numFmtId="0" fontId="49" fillId="28" borderId="52" xfId="0" applyFont="1" applyFill="1" applyBorder="1" applyAlignment="1">
      <alignment horizontal="right" vertical="top" wrapText="1"/>
    </xf>
    <xf numFmtId="0" fontId="49" fillId="28" borderId="53" xfId="0" applyFont="1" applyFill="1" applyBorder="1" applyAlignment="1">
      <alignment horizontal="right" vertical="top" wrapText="1"/>
    </xf>
    <xf numFmtId="0" fontId="49" fillId="28" borderId="54" xfId="0" applyFont="1" applyFill="1" applyBorder="1" applyAlignment="1">
      <alignment horizontal="right" vertical="top" wrapText="1"/>
    </xf>
    <xf numFmtId="0" fontId="49" fillId="28" borderId="53" xfId="0" applyFont="1" applyFill="1" applyBorder="1" applyAlignment="1">
      <alignment/>
    </xf>
    <xf numFmtId="0" fontId="49" fillId="28" borderId="54" xfId="0" applyFont="1" applyFill="1" applyBorder="1" applyAlignment="1">
      <alignment/>
    </xf>
    <xf numFmtId="0" fontId="36" fillId="0" borderId="56" xfId="0" applyFont="1" applyBorder="1" applyAlignment="1">
      <alignment horizontal="center"/>
    </xf>
    <xf numFmtId="0" fontId="36" fillId="0" borderId="57" xfId="0" applyFont="1" applyBorder="1" applyAlignment="1">
      <alignment/>
    </xf>
    <xf numFmtId="0" fontId="27" fillId="26" borderId="58" xfId="0" applyFont="1" applyFill="1" applyBorder="1" applyAlignment="1">
      <alignment horizontal="left"/>
    </xf>
    <xf numFmtId="0" fontId="36" fillId="0" borderId="59" xfId="0" applyFont="1" applyBorder="1" applyAlignment="1">
      <alignment/>
    </xf>
    <xf numFmtId="0" fontId="27" fillId="26" borderId="19" xfId="0" applyFont="1" applyFill="1" applyBorder="1" applyAlignment="1">
      <alignment horizontal="left"/>
    </xf>
    <xf numFmtId="0" fontId="30" fillId="25" borderId="0" xfId="0" applyFont="1" applyFill="1" applyBorder="1" applyAlignment="1">
      <alignment horizontal="left" wrapText="1"/>
    </xf>
    <xf numFmtId="0" fontId="23" fillId="25" borderId="0" xfId="0" applyFont="1" applyFill="1" applyBorder="1" applyAlignment="1">
      <alignment wrapText="1"/>
    </xf>
    <xf numFmtId="3" fontId="30" fillId="25" borderId="0" xfId="0" applyNumberFormat="1" applyFont="1" applyFill="1" applyBorder="1" applyAlignment="1">
      <alignment horizontal="right" wrapText="1"/>
    </xf>
    <xf numFmtId="0" fontId="30" fillId="27" borderId="50" xfId="0" applyFont="1" applyFill="1" applyBorder="1" applyAlignment="1">
      <alignment horizontal="right" wrapText="1"/>
    </xf>
    <xf numFmtId="0" fontId="30" fillId="27" borderId="60" xfId="0" applyFont="1" applyFill="1" applyBorder="1" applyAlignment="1">
      <alignment horizontal="right" wrapText="1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/>
    </xf>
    <xf numFmtId="0" fontId="41" fillId="25" borderId="0" xfId="0" applyFont="1" applyFill="1" applyAlignment="1">
      <alignment/>
    </xf>
    <xf numFmtId="0" fontId="40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32" fillId="28" borderId="55" xfId="0" applyFont="1" applyFill="1" applyBorder="1" applyAlignment="1">
      <alignment vertical="top" wrapText="1"/>
    </xf>
    <xf numFmtId="0" fontId="50" fillId="28" borderId="55" xfId="0" applyFont="1" applyFill="1" applyBorder="1" applyAlignment="1">
      <alignment horizontal="right"/>
    </xf>
    <xf numFmtId="0" fontId="19" fillId="26" borderId="28" xfId="0" applyFont="1" applyFill="1" applyBorder="1" applyAlignment="1">
      <alignment horizontal="left"/>
    </xf>
    <xf numFmtId="0" fontId="32" fillId="26" borderId="27" xfId="0" applyFont="1" applyFill="1" applyBorder="1" applyAlignment="1">
      <alignment/>
    </xf>
    <xf numFmtId="0" fontId="37" fillId="28" borderId="61" xfId="0" applyFont="1" applyFill="1" applyBorder="1" applyAlignment="1">
      <alignment horizontal="right"/>
    </xf>
    <xf numFmtId="0" fontId="37" fillId="26" borderId="43" xfId="0" applyFont="1" applyFill="1" applyBorder="1" applyAlignment="1">
      <alignment horizontal="left"/>
    </xf>
    <xf numFmtId="0" fontId="27" fillId="28" borderId="55" xfId="0" applyFont="1" applyFill="1" applyBorder="1" applyAlignment="1">
      <alignment horizontal="right"/>
    </xf>
    <xf numFmtId="0" fontId="27" fillId="26" borderId="28" xfId="0" applyFont="1" applyFill="1" applyBorder="1" applyAlignment="1">
      <alignment horizontal="left"/>
    </xf>
    <xf numFmtId="0" fontId="34" fillId="0" borderId="57" xfId="0" applyFont="1" applyFill="1" applyBorder="1" applyAlignment="1">
      <alignment/>
    </xf>
    <xf numFmtId="0" fontId="27" fillId="26" borderId="62" xfId="0" applyFont="1" applyFill="1" applyBorder="1" applyAlignment="1">
      <alignment horizontal="right"/>
    </xf>
    <xf numFmtId="0" fontId="32" fillId="26" borderId="63" xfId="0" applyFont="1" applyFill="1" applyBorder="1" applyAlignment="1">
      <alignment/>
    </xf>
    <xf numFmtId="0" fontId="32" fillId="28" borderId="64" xfId="0" applyFont="1" applyFill="1" applyBorder="1" applyAlignment="1">
      <alignment horizontal="center" vertical="top" wrapText="1"/>
    </xf>
    <xf numFmtId="0" fontId="32" fillId="28" borderId="65" xfId="0" applyFont="1" applyFill="1" applyBorder="1" applyAlignment="1">
      <alignment horizontal="center" vertical="top" wrapText="1"/>
    </xf>
    <xf numFmtId="0" fontId="19" fillId="28" borderId="61" xfId="0" applyFont="1" applyFill="1" applyBorder="1" applyAlignment="1">
      <alignment horizontal="right"/>
    </xf>
    <xf numFmtId="0" fontId="36" fillId="0" borderId="19" xfId="0" applyNumberFormat="1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36" fillId="0" borderId="67" xfId="0" applyFont="1" applyBorder="1" applyAlignment="1">
      <alignment/>
    </xf>
    <xf numFmtId="0" fontId="36" fillId="0" borderId="56" xfId="0" applyNumberFormat="1" applyFont="1" applyBorder="1" applyAlignment="1">
      <alignment horizontal="center"/>
    </xf>
    <xf numFmtId="0" fontId="37" fillId="26" borderId="58" xfId="0" applyFont="1" applyFill="1" applyBorder="1" applyAlignment="1">
      <alignment horizontal="left"/>
    </xf>
    <xf numFmtId="0" fontId="36" fillId="0" borderId="68" xfId="0" applyFont="1" applyBorder="1" applyAlignment="1">
      <alignment horizontal="center"/>
    </xf>
    <xf numFmtId="0" fontId="36" fillId="26" borderId="5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27" borderId="51" xfId="0" applyFont="1" applyFill="1" applyBorder="1" applyAlignment="1">
      <alignment horizontal="right" wrapText="1"/>
    </xf>
    <xf numFmtId="0" fontId="3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4" fillId="25" borderId="17" xfId="0" applyFont="1" applyFill="1" applyBorder="1" applyAlignment="1">
      <alignment vertical="top" wrapText="1"/>
    </xf>
    <xf numFmtId="0" fontId="34" fillId="25" borderId="11" xfId="0" applyFont="1" applyFill="1" applyBorder="1" applyAlignment="1">
      <alignment vertical="top" wrapText="1"/>
    </xf>
    <xf numFmtId="0" fontId="36" fillId="0" borderId="58" xfId="0" applyFont="1" applyBorder="1" applyAlignment="1">
      <alignment horizontal="center"/>
    </xf>
    <xf numFmtId="0" fontId="34" fillId="0" borderId="57" xfId="0" applyFont="1" applyBorder="1" applyAlignment="1">
      <alignment/>
    </xf>
    <xf numFmtId="0" fontId="34" fillId="0" borderId="18" xfId="0" applyFont="1" applyBorder="1" applyAlignment="1">
      <alignment/>
    </xf>
    <xf numFmtId="0" fontId="32" fillId="26" borderId="69" xfId="0" applyFont="1" applyFill="1" applyBorder="1" applyAlignment="1">
      <alignment horizontal="right"/>
    </xf>
    <xf numFmtId="0" fontId="32" fillId="26" borderId="70" xfId="0" applyFont="1" applyFill="1" applyBorder="1" applyAlignment="1">
      <alignment horizontal="right"/>
    </xf>
    <xf numFmtId="0" fontId="27" fillId="26" borderId="62" xfId="0" applyFont="1" applyFill="1" applyBorder="1" applyAlignment="1">
      <alignment/>
    </xf>
    <xf numFmtId="0" fontId="35" fillId="0" borderId="18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6" fillId="0" borderId="11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58" fillId="8" borderId="50" xfId="0" applyFont="1" applyFill="1" applyBorder="1" applyAlignment="1">
      <alignment horizontal="right" wrapText="1"/>
    </xf>
    <xf numFmtId="0" fontId="37" fillId="8" borderId="50" xfId="0" applyFont="1" applyFill="1" applyBorder="1" applyAlignment="1">
      <alignment horizontal="right" wrapText="1"/>
    </xf>
    <xf numFmtId="0" fontId="37" fillId="8" borderId="50" xfId="0" applyFont="1" applyFill="1" applyBorder="1" applyAlignment="1">
      <alignment wrapText="1"/>
    </xf>
    <xf numFmtId="3" fontId="37" fillId="8" borderId="50" xfId="0" applyNumberFormat="1" applyFont="1" applyFill="1" applyBorder="1" applyAlignment="1">
      <alignment horizontal="right" wrapText="1"/>
    </xf>
    <xf numFmtId="3" fontId="58" fillId="8" borderId="50" xfId="0" applyNumberFormat="1" applyFont="1" applyFill="1" applyBorder="1" applyAlignment="1">
      <alignment horizontal="right" wrapText="1"/>
    </xf>
    <xf numFmtId="3" fontId="37" fillId="8" borderId="51" xfId="0" applyNumberFormat="1" applyFont="1" applyFill="1" applyBorder="1" applyAlignment="1">
      <alignment horizontal="right" wrapText="1"/>
    </xf>
    <xf numFmtId="3" fontId="30" fillId="8" borderId="50" xfId="0" applyNumberFormat="1" applyFont="1" applyFill="1" applyBorder="1" applyAlignment="1">
      <alignment/>
    </xf>
    <xf numFmtId="0" fontId="36" fillId="0" borderId="71" xfId="0" applyFont="1" applyBorder="1" applyAlignment="1">
      <alignment vertical="top" wrapText="1"/>
    </xf>
    <xf numFmtId="0" fontId="36" fillId="0" borderId="72" xfId="0" applyFont="1" applyBorder="1" applyAlignment="1">
      <alignment vertical="top" wrapText="1"/>
    </xf>
    <xf numFmtId="0" fontId="32" fillId="0" borderId="73" xfId="0" applyFont="1" applyBorder="1" applyAlignment="1">
      <alignment horizontal="left" vertical="top" wrapText="1"/>
    </xf>
    <xf numFmtId="0" fontId="32" fillId="0" borderId="74" xfId="0" applyFont="1" applyBorder="1" applyAlignment="1">
      <alignment horizontal="left" vertical="top" wrapText="1"/>
    </xf>
    <xf numFmtId="0" fontId="32" fillId="0" borderId="75" xfId="0" applyFont="1" applyBorder="1" applyAlignment="1">
      <alignment horizontal="left" vertical="top" wrapText="1"/>
    </xf>
    <xf numFmtId="0" fontId="32" fillId="0" borderId="76" xfId="0" applyFont="1" applyBorder="1" applyAlignment="1">
      <alignment horizontal="left" vertical="top" wrapText="1"/>
    </xf>
    <xf numFmtId="0" fontId="36" fillId="0" borderId="77" xfId="0" applyFont="1" applyBorder="1" applyAlignment="1">
      <alignment vertical="top" wrapText="1"/>
    </xf>
    <xf numFmtId="0" fontId="36" fillId="0" borderId="78" xfId="0" applyFont="1" applyBorder="1" applyAlignment="1">
      <alignment/>
    </xf>
    <xf numFmtId="0" fontId="32" fillId="0" borderId="79" xfId="0" applyFont="1" applyBorder="1" applyAlignment="1">
      <alignment horizontal="left"/>
    </xf>
    <xf numFmtId="0" fontId="32" fillId="26" borderId="80" xfId="0" applyFont="1" applyFill="1" applyBorder="1" applyAlignment="1">
      <alignment/>
    </xf>
    <xf numFmtId="0" fontId="34" fillId="0" borderId="81" xfId="0" applyFont="1" applyBorder="1" applyAlignment="1">
      <alignment vertical="top" wrapText="1"/>
    </xf>
    <xf numFmtId="0" fontId="34" fillId="0" borderId="64" xfId="0" applyFont="1" applyBorder="1" applyAlignment="1">
      <alignment vertical="top" wrapText="1"/>
    </xf>
    <xf numFmtId="3" fontId="32" fillId="26" borderId="82" xfId="0" applyNumberFormat="1" applyFont="1" applyFill="1" applyBorder="1" applyAlignment="1">
      <alignment horizontal="right" vertical="top" wrapText="1"/>
    </xf>
    <xf numFmtId="0" fontId="34" fillId="0" borderId="24" xfId="0" applyFont="1" applyBorder="1" applyAlignment="1">
      <alignment vertical="top" wrapText="1"/>
    </xf>
    <xf numFmtId="3" fontId="32" fillId="26" borderId="52" xfId="0" applyNumberFormat="1" applyFont="1" applyFill="1" applyBorder="1" applyAlignment="1">
      <alignment horizontal="right" vertical="top" wrapText="1"/>
    </xf>
    <xf numFmtId="3" fontId="32" fillId="26" borderId="53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/>
    </xf>
    <xf numFmtId="0" fontId="0" fillId="0" borderId="19" xfId="0" applyBorder="1" applyAlignment="1">
      <alignment horizontal="center"/>
    </xf>
    <xf numFmtId="0" fontId="36" fillId="25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26" borderId="85" xfId="0" applyFont="1" applyFill="1" applyBorder="1" applyAlignment="1">
      <alignment horizontal="right"/>
    </xf>
    <xf numFmtId="0" fontId="0" fillId="0" borderId="68" xfId="0" applyBorder="1" applyAlignment="1">
      <alignment horizontal="center"/>
    </xf>
    <xf numFmtId="0" fontId="49" fillId="27" borderId="53" xfId="0" applyFont="1" applyFill="1" applyBorder="1" applyAlignment="1">
      <alignment horizontal="right" vertical="top" wrapText="1"/>
    </xf>
    <xf numFmtId="0" fontId="49" fillId="27" borderId="52" xfId="0" applyFont="1" applyFill="1" applyBorder="1" applyAlignment="1">
      <alignment horizontal="right" vertical="top" wrapText="1"/>
    </xf>
    <xf numFmtId="0" fontId="32" fillId="29" borderId="70" xfId="0" applyFont="1" applyFill="1" applyBorder="1" applyAlignment="1">
      <alignment/>
    </xf>
    <xf numFmtId="0" fontId="27" fillId="0" borderId="0" xfId="0" applyFont="1" applyAlignment="1">
      <alignment/>
    </xf>
    <xf numFmtId="0" fontId="36" fillId="0" borderId="19" xfId="0" applyFont="1" applyBorder="1" applyAlignment="1">
      <alignment/>
    </xf>
    <xf numFmtId="0" fontId="32" fillId="30" borderId="18" xfId="0" applyFont="1" applyFill="1" applyBorder="1" applyAlignment="1">
      <alignment horizontal="right"/>
    </xf>
    <xf numFmtId="0" fontId="36" fillId="30" borderId="19" xfId="0" applyFont="1" applyFill="1" applyBorder="1" applyAlignment="1">
      <alignment horizontal="center"/>
    </xf>
    <xf numFmtId="0" fontId="32" fillId="30" borderId="18" xfId="0" applyFont="1" applyFill="1" applyBorder="1" applyAlignment="1">
      <alignment/>
    </xf>
    <xf numFmtId="0" fontId="32" fillId="30" borderId="70" xfId="0" applyFont="1" applyFill="1" applyBorder="1" applyAlignment="1">
      <alignment/>
    </xf>
    <xf numFmtId="0" fontId="37" fillId="30" borderId="58" xfId="0" applyFont="1" applyFill="1" applyBorder="1" applyAlignment="1">
      <alignment horizontal="left"/>
    </xf>
    <xf numFmtId="0" fontId="32" fillId="30" borderId="63" xfId="0" applyFont="1" applyFill="1" applyBorder="1" applyAlignment="1">
      <alignment horizontal="center"/>
    </xf>
    <xf numFmtId="0" fontId="32" fillId="30" borderId="62" xfId="0" applyFont="1" applyFill="1" applyBorder="1" applyAlignment="1">
      <alignment/>
    </xf>
    <xf numFmtId="0" fontId="32" fillId="0" borderId="18" xfId="0" applyFont="1" applyBorder="1" applyAlignment="1">
      <alignment horizontal="right"/>
    </xf>
    <xf numFmtId="0" fontId="32" fillId="31" borderId="86" xfId="0" applyFont="1" applyFill="1" applyBorder="1" applyAlignment="1">
      <alignment/>
    </xf>
    <xf numFmtId="0" fontId="0" fillId="31" borderId="61" xfId="0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0" fillId="31" borderId="43" xfId="0" applyFill="1" applyBorder="1" applyAlignment="1">
      <alignment/>
    </xf>
    <xf numFmtId="0" fontId="32" fillId="31" borderId="86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/>
    </xf>
    <xf numFmtId="0" fontId="63" fillId="29" borderId="87" xfId="0" applyFont="1" applyFill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19" fillId="31" borderId="86" xfId="0" applyFont="1" applyFill="1" applyBorder="1" applyAlignment="1">
      <alignment/>
    </xf>
    <xf numFmtId="0" fontId="63" fillId="33" borderId="8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3" fillId="29" borderId="18" xfId="0" applyFont="1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33" borderId="59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29" borderId="70" xfId="0" applyFont="1" applyFill="1" applyBorder="1" applyAlignment="1">
      <alignment horizontal="center" vertical="center" wrapText="1"/>
    </xf>
    <xf numFmtId="0" fontId="61" fillId="33" borderId="59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0" borderId="8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29" borderId="0" xfId="0" applyFont="1" applyFill="1" applyBorder="1" applyAlignment="1">
      <alignment horizontal="center" vertical="center"/>
    </xf>
    <xf numFmtId="0" fontId="63" fillId="29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1" fillId="29" borderId="0" xfId="0" applyFont="1" applyFill="1" applyBorder="1" applyAlignment="1">
      <alignment horizontal="center" vertical="center" wrapText="1"/>
    </xf>
    <xf numFmtId="0" fontId="61" fillId="33" borderId="68" xfId="0" applyFont="1" applyFill="1" applyBorder="1" applyAlignment="1">
      <alignment horizontal="center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35" borderId="7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 wrapText="1"/>
    </xf>
    <xf numFmtId="0" fontId="63" fillId="0" borderId="67" xfId="0" applyFont="1" applyFill="1" applyBorder="1" applyAlignment="1">
      <alignment horizontal="center" vertical="center" wrapText="1"/>
    </xf>
    <xf numFmtId="0" fontId="63" fillId="29" borderId="85" xfId="0" applyFont="1" applyFill="1" applyBorder="1" applyAlignment="1">
      <alignment horizontal="center" vertical="center" wrapText="1"/>
    </xf>
    <xf numFmtId="0" fontId="63" fillId="33" borderId="70" xfId="0" applyFont="1" applyFill="1" applyBorder="1" applyAlignment="1">
      <alignment horizontal="center" vertical="center" wrapText="1"/>
    </xf>
    <xf numFmtId="0" fontId="63" fillId="33" borderId="66" xfId="0" applyFont="1" applyFill="1" applyBorder="1" applyAlignment="1">
      <alignment horizontal="center" vertical="center" wrapText="1"/>
    </xf>
    <xf numFmtId="0" fontId="63" fillId="33" borderId="67" xfId="0" applyFont="1" applyFill="1" applyBorder="1" applyAlignment="1">
      <alignment horizontal="center" vertical="center" wrapText="1"/>
    </xf>
    <xf numFmtId="0" fontId="63" fillId="33" borderId="85" xfId="0" applyFont="1" applyFill="1" applyBorder="1" applyAlignment="1">
      <alignment horizontal="center" vertical="center" wrapText="1"/>
    </xf>
    <xf numFmtId="0" fontId="32" fillId="29" borderId="0" xfId="0" applyFont="1" applyFill="1" applyBorder="1" applyAlignment="1">
      <alignment/>
    </xf>
    <xf numFmtId="0" fontId="36" fillId="29" borderId="0" xfId="0" applyFont="1" applyFill="1" applyBorder="1" applyAlignment="1">
      <alignment horizontal="center"/>
    </xf>
    <xf numFmtId="0" fontId="36" fillId="29" borderId="0" xfId="0" applyFont="1" applyFill="1" applyBorder="1" applyAlignment="1">
      <alignment/>
    </xf>
    <xf numFmtId="0" fontId="0" fillId="29" borderId="0" xfId="0" applyFill="1" applyBorder="1" applyAlignment="1">
      <alignment/>
    </xf>
    <xf numFmtId="0" fontId="36" fillId="26" borderId="89" xfId="0" applyFont="1" applyFill="1" applyBorder="1" applyAlignment="1">
      <alignment horizontal="center"/>
    </xf>
    <xf numFmtId="0" fontId="36" fillId="29" borderId="18" xfId="0" applyFont="1" applyFill="1" applyBorder="1" applyAlignment="1">
      <alignment/>
    </xf>
    <xf numFmtId="0" fontId="34" fillId="36" borderId="62" xfId="0" applyFont="1" applyFill="1" applyBorder="1" applyAlignment="1">
      <alignment/>
    </xf>
    <xf numFmtId="0" fontId="32" fillId="36" borderId="69" xfId="0" applyFont="1" applyFill="1" applyBorder="1" applyAlignment="1">
      <alignment/>
    </xf>
    <xf numFmtId="0" fontId="32" fillId="36" borderId="70" xfId="0" applyFont="1" applyFill="1" applyBorder="1" applyAlignment="1">
      <alignment/>
    </xf>
    <xf numFmtId="0" fontId="34" fillId="36" borderId="90" xfId="0" applyFont="1" applyFill="1" applyBorder="1" applyAlignment="1">
      <alignment/>
    </xf>
    <xf numFmtId="0" fontId="32" fillId="36" borderId="62" xfId="0" applyFont="1" applyFill="1" applyBorder="1" applyAlignment="1">
      <alignment/>
    </xf>
    <xf numFmtId="0" fontId="34" fillId="36" borderId="87" xfId="0" applyFont="1" applyFill="1" applyBorder="1" applyAlignment="1">
      <alignment/>
    </xf>
    <xf numFmtId="0" fontId="32" fillId="36" borderId="85" xfId="0" applyFont="1" applyFill="1" applyBorder="1" applyAlignment="1">
      <alignment/>
    </xf>
    <xf numFmtId="0" fontId="32" fillId="36" borderId="91" xfId="0" applyFont="1" applyFill="1" applyBorder="1" applyAlignment="1">
      <alignment/>
    </xf>
    <xf numFmtId="0" fontId="32" fillId="36" borderId="87" xfId="0" applyFont="1" applyFill="1" applyBorder="1" applyAlignment="1">
      <alignment/>
    </xf>
    <xf numFmtId="0" fontId="36" fillId="29" borderId="19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0" borderId="92" xfId="0" applyFont="1" applyFill="1" applyBorder="1" applyAlignment="1">
      <alignment horizontal="center" vertical="center" wrapText="1"/>
    </xf>
    <xf numFmtId="0" fontId="32" fillId="28" borderId="52" xfId="0" applyFont="1" applyFill="1" applyBorder="1" applyAlignment="1">
      <alignment horizontal="right" vertical="top" wrapText="1"/>
    </xf>
    <xf numFmtId="0" fontId="32" fillId="28" borderId="53" xfId="0" applyFont="1" applyFill="1" applyBorder="1" applyAlignment="1">
      <alignment horizontal="right" vertical="top" wrapText="1"/>
    </xf>
    <xf numFmtId="0" fontId="32" fillId="37" borderId="53" xfId="0" applyFont="1" applyFill="1" applyBorder="1" applyAlignment="1">
      <alignment horizontal="right" vertical="top" wrapText="1"/>
    </xf>
    <xf numFmtId="0" fontId="49" fillId="28" borderId="53" xfId="0" applyFont="1" applyFill="1" applyBorder="1" applyAlignment="1">
      <alignment horizontal="right" vertical="top" wrapText="1"/>
    </xf>
    <xf numFmtId="0" fontId="32" fillId="38" borderId="53" xfId="0" applyFont="1" applyFill="1" applyBorder="1" applyAlignment="1">
      <alignment horizontal="right" vertical="top" wrapText="1"/>
    </xf>
    <xf numFmtId="0" fontId="32" fillId="38" borderId="54" xfId="0" applyFont="1" applyFill="1" applyBorder="1" applyAlignment="1">
      <alignment horizontal="right" vertical="top" wrapText="1"/>
    </xf>
    <xf numFmtId="0" fontId="32" fillId="38" borderId="52" xfId="0" applyFont="1" applyFill="1" applyBorder="1" applyAlignment="1">
      <alignment horizontal="right" vertical="top" wrapText="1"/>
    </xf>
    <xf numFmtId="0" fontId="34" fillId="0" borderId="26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2" fillId="28" borderId="53" xfId="0" applyFont="1" applyFill="1" applyBorder="1" applyAlignment="1">
      <alignment horizontal="right"/>
    </xf>
    <xf numFmtId="0" fontId="34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49" fillId="38" borderId="53" xfId="0" applyFont="1" applyFill="1" applyBorder="1" applyAlignment="1">
      <alignment horizontal="right" vertical="top" wrapText="1"/>
    </xf>
    <xf numFmtId="0" fontId="34" fillId="0" borderId="93" xfId="0" applyFont="1" applyBorder="1" applyAlignment="1">
      <alignment horizontal="center" vertical="top" wrapText="1"/>
    </xf>
    <xf numFmtId="0" fontId="32" fillId="28" borderId="94" xfId="0" applyFont="1" applyFill="1" applyBorder="1" applyAlignment="1">
      <alignment horizontal="right" vertical="top" wrapText="1"/>
    </xf>
    <xf numFmtId="0" fontId="32" fillId="28" borderId="52" xfId="0" applyFont="1" applyFill="1" applyBorder="1" applyAlignment="1">
      <alignment horizontal="right"/>
    </xf>
    <xf numFmtId="0" fontId="34" fillId="0" borderId="25" xfId="0" applyFont="1" applyBorder="1" applyAlignment="1">
      <alignment horizontal="center"/>
    </xf>
    <xf numFmtId="0" fontId="32" fillId="28" borderId="54" xfId="0" applyFont="1" applyFill="1" applyBorder="1" applyAlignment="1">
      <alignment horizontal="right"/>
    </xf>
    <xf numFmtId="0" fontId="34" fillId="0" borderId="9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2" fillId="28" borderId="96" xfId="0" applyFont="1" applyFill="1" applyBorder="1" applyAlignment="1">
      <alignment horizontal="right"/>
    </xf>
    <xf numFmtId="0" fontId="34" fillId="0" borderId="93" xfId="0" applyFont="1" applyBorder="1" applyAlignment="1">
      <alignment horizontal="center"/>
    </xf>
    <xf numFmtId="0" fontId="32" fillId="28" borderId="94" xfId="0" applyFont="1" applyFill="1" applyBorder="1" applyAlignment="1">
      <alignment horizontal="right"/>
    </xf>
    <xf numFmtId="0" fontId="27" fillId="0" borderId="34" xfId="0" applyFont="1" applyBorder="1" applyAlignment="1">
      <alignment horizontal="left"/>
    </xf>
    <xf numFmtId="0" fontId="32" fillId="26" borderId="35" xfId="0" applyFont="1" applyFill="1" applyBorder="1" applyAlignment="1">
      <alignment horizontal="right"/>
    </xf>
    <xf numFmtId="0" fontId="27" fillId="26" borderId="87" xfId="0" applyFont="1" applyFill="1" applyBorder="1" applyAlignment="1">
      <alignment/>
    </xf>
    <xf numFmtId="0" fontId="27" fillId="0" borderId="19" xfId="0" applyFont="1" applyBorder="1" applyAlignment="1">
      <alignment horizontal="left"/>
    </xf>
    <xf numFmtId="0" fontId="19" fillId="26" borderId="70" xfId="0" applyFont="1" applyFill="1" applyBorder="1" applyAlignment="1">
      <alignment/>
    </xf>
    <xf numFmtId="0" fontId="27" fillId="26" borderId="70" xfId="0" applyFont="1" applyFill="1" applyBorder="1" applyAlignment="1">
      <alignment/>
    </xf>
    <xf numFmtId="0" fontId="27" fillId="0" borderId="92" xfId="0" applyFont="1" applyBorder="1" applyAlignment="1">
      <alignment horizontal="left"/>
    </xf>
    <xf numFmtId="0" fontId="27" fillId="0" borderId="66" xfId="0" applyFont="1" applyBorder="1" applyAlignment="1">
      <alignment horizontal="left"/>
    </xf>
    <xf numFmtId="0" fontId="34" fillId="0" borderId="67" xfId="0" applyFont="1" applyBorder="1" applyAlignment="1">
      <alignment/>
    </xf>
    <xf numFmtId="0" fontId="3" fillId="17" borderId="34" xfId="34" applyBorder="1" applyAlignment="1">
      <alignment horizontal="left"/>
    </xf>
    <xf numFmtId="0" fontId="3" fillId="17" borderId="0" xfId="34" applyBorder="1" applyAlignment="1">
      <alignment/>
    </xf>
    <xf numFmtId="0" fontId="3" fillId="17" borderId="35" xfId="34" applyBorder="1" applyAlignment="1">
      <alignment/>
    </xf>
    <xf numFmtId="0" fontId="3" fillId="17" borderId="0" xfId="34" applyAlignment="1">
      <alignment/>
    </xf>
    <xf numFmtId="0" fontId="3" fillId="17" borderId="31" xfId="34" applyBorder="1" applyAlignment="1">
      <alignment horizontal="left"/>
    </xf>
    <xf numFmtId="0" fontId="3" fillId="17" borderId="32" xfId="34" applyBorder="1" applyAlignment="1">
      <alignment/>
    </xf>
    <xf numFmtId="0" fontId="3" fillId="17" borderId="33" xfId="34" applyBorder="1" applyAlignment="1">
      <alignment/>
    </xf>
    <xf numFmtId="0" fontId="3" fillId="17" borderId="0" xfId="34" applyAlignment="1">
      <alignment horizontal="left"/>
    </xf>
    <xf numFmtId="0" fontId="63" fillId="29" borderId="88" xfId="0" applyFont="1" applyFill="1" applyBorder="1" applyAlignment="1">
      <alignment horizontal="center" vertical="center" wrapText="1"/>
    </xf>
    <xf numFmtId="0" fontId="63" fillId="29" borderId="97" xfId="0" applyFont="1" applyFill="1" applyBorder="1" applyAlignment="1">
      <alignment horizontal="center" vertical="center" wrapText="1"/>
    </xf>
    <xf numFmtId="0" fontId="63" fillId="0" borderId="98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3" fillId="0" borderId="99" xfId="0" applyFont="1" applyFill="1" applyBorder="1" applyAlignment="1">
      <alignment horizontal="center" vertical="center" wrapText="1"/>
    </xf>
    <xf numFmtId="0" fontId="63" fillId="29" borderId="100" xfId="0" applyFont="1" applyFill="1" applyBorder="1" applyAlignment="1">
      <alignment horizontal="center" vertical="center" wrapText="1"/>
    </xf>
    <xf numFmtId="0" fontId="63" fillId="0" borderId="87" xfId="0" applyFont="1" applyFill="1" applyBorder="1" applyAlignment="1">
      <alignment horizontal="center" vertical="center" wrapText="1"/>
    </xf>
    <xf numFmtId="0" fontId="65" fillId="29" borderId="70" xfId="0" applyFont="1" applyFill="1" applyBorder="1" applyAlignment="1">
      <alignment horizontal="center" vertical="center" wrapText="1"/>
    </xf>
    <xf numFmtId="0" fontId="63" fillId="0" borderId="101" xfId="0" applyFont="1" applyFill="1" applyBorder="1" applyAlignment="1">
      <alignment horizontal="center" vertical="center" wrapText="1"/>
    </xf>
    <xf numFmtId="0" fontId="63" fillId="0" borderId="102" xfId="0" applyFont="1" applyFill="1" applyBorder="1" applyAlignment="1">
      <alignment horizontal="center" vertical="center" wrapText="1"/>
    </xf>
    <xf numFmtId="0" fontId="32" fillId="26" borderId="103" xfId="0" applyFont="1" applyFill="1" applyBorder="1" applyAlignment="1">
      <alignment horizontal="left" vertical="top" wrapText="1"/>
    </xf>
    <xf numFmtId="0" fontId="32" fillId="26" borderId="104" xfId="0" applyFont="1" applyFill="1" applyBorder="1" applyAlignment="1">
      <alignment vertical="top" wrapText="1"/>
    </xf>
    <xf numFmtId="0" fontId="32" fillId="0" borderId="18" xfId="0" applyFont="1" applyBorder="1" applyAlignment="1">
      <alignment horizontal="left" vertical="top" wrapText="1"/>
    </xf>
    <xf numFmtId="0" fontId="32" fillId="26" borderId="34" xfId="0" applyFont="1" applyFill="1" applyBorder="1" applyAlignment="1">
      <alignment horizontal="left" vertical="top" wrapText="1"/>
    </xf>
    <xf numFmtId="0" fontId="32" fillId="26" borderId="105" xfId="0" applyFont="1" applyFill="1" applyBorder="1" applyAlignment="1">
      <alignment vertical="top" wrapText="1"/>
    </xf>
    <xf numFmtId="0" fontId="32" fillId="0" borderId="99" xfId="0" applyFont="1" applyBorder="1" applyAlignment="1">
      <alignment horizontal="left" vertical="top" wrapText="1"/>
    </xf>
    <xf numFmtId="0" fontId="36" fillId="0" borderId="102" xfId="0" applyFont="1" applyBorder="1" applyAlignment="1">
      <alignment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66" xfId="0" applyFont="1" applyBorder="1" applyAlignment="1">
      <alignment horizontal="left" vertical="top" wrapText="1"/>
    </xf>
    <xf numFmtId="0" fontId="36" fillId="0" borderId="67" xfId="0" applyFont="1" applyBorder="1" applyAlignment="1">
      <alignment vertical="top" wrapText="1"/>
    </xf>
    <xf numFmtId="0" fontId="32" fillId="26" borderId="106" xfId="0" applyFont="1" applyFill="1" applyBorder="1" applyAlignment="1">
      <alignment vertical="top" wrapText="1"/>
    </xf>
    <xf numFmtId="0" fontId="71" fillId="25" borderId="0" xfId="0" applyFont="1" applyFill="1" applyAlignment="1">
      <alignment horizontal="center"/>
    </xf>
    <xf numFmtId="0" fontId="36" fillId="0" borderId="25" xfId="0" applyFont="1" applyBorder="1" applyAlignment="1">
      <alignment horizontal="center"/>
    </xf>
    <xf numFmtId="0" fontId="34" fillId="0" borderId="18" xfId="0" applyFont="1" applyBorder="1" applyAlignment="1">
      <alignment vertical="top" wrapText="1"/>
    </xf>
    <xf numFmtId="0" fontId="32" fillId="28" borderId="18" xfId="0" applyFont="1" applyFill="1" applyBorder="1" applyAlignment="1">
      <alignment horizontal="right"/>
    </xf>
    <xf numFmtId="0" fontId="34" fillId="0" borderId="81" xfId="0" applyFont="1" applyFill="1" applyBorder="1" applyAlignment="1">
      <alignment horizontal="center"/>
    </xf>
    <xf numFmtId="0" fontId="32" fillId="38" borderId="82" xfId="0" applyFont="1" applyFill="1" applyBorder="1" applyAlignment="1">
      <alignment horizontal="right" vertical="top" wrapText="1"/>
    </xf>
    <xf numFmtId="0" fontId="3" fillId="39" borderId="0" xfId="34" applyFill="1" applyBorder="1" applyAlignment="1">
      <alignment horizontal="left"/>
    </xf>
    <xf numFmtId="0" fontId="42" fillId="40" borderId="0" xfId="0" applyFont="1" applyFill="1" applyBorder="1" applyAlignment="1">
      <alignment/>
    </xf>
    <xf numFmtId="0" fontId="52" fillId="40" borderId="0" xfId="0" applyFont="1" applyFill="1" applyBorder="1" applyAlignment="1">
      <alignment/>
    </xf>
    <xf numFmtId="0" fontId="25" fillId="40" borderId="0" xfId="0" applyFont="1" applyFill="1" applyBorder="1" applyAlignment="1">
      <alignment horizontal="left"/>
    </xf>
    <xf numFmtId="0" fontId="51" fillId="40" borderId="0" xfId="0" applyFont="1" applyFill="1" applyBorder="1" applyAlignment="1">
      <alignment/>
    </xf>
    <xf numFmtId="0" fontId="56" fillId="29" borderId="0" xfId="0" applyFont="1" applyFill="1" applyBorder="1" applyAlignment="1">
      <alignment/>
    </xf>
    <xf numFmtId="0" fontId="42" fillId="0" borderId="66" xfId="0" applyFont="1" applyBorder="1" applyAlignment="1">
      <alignment horizontal="center"/>
    </xf>
    <xf numFmtId="0" fontId="34" fillId="0" borderId="67" xfId="0" applyFont="1" applyFill="1" applyBorder="1" applyAlignment="1">
      <alignment vertical="top" wrapText="1"/>
    </xf>
    <xf numFmtId="0" fontId="49" fillId="28" borderId="85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19" fillId="26" borderId="107" xfId="0" applyFont="1" applyFill="1" applyBorder="1" applyAlignment="1">
      <alignment horizontal="left"/>
    </xf>
    <xf numFmtId="0" fontId="32" fillId="26" borderId="108" xfId="0" applyFont="1" applyFill="1" applyBorder="1" applyAlignment="1">
      <alignment/>
    </xf>
    <xf numFmtId="0" fontId="19" fillId="28" borderId="33" xfId="0" applyFont="1" applyFill="1" applyBorder="1" applyAlignment="1">
      <alignment horizontal="right"/>
    </xf>
    <xf numFmtId="0" fontId="63" fillId="0" borderId="43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29" borderId="0" xfId="0" applyFill="1" applyAlignment="1">
      <alignment/>
    </xf>
    <xf numFmtId="4" fontId="72" fillId="41" borderId="70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5" xfId="0" applyFont="1" applyBorder="1" applyAlignment="1">
      <alignment/>
    </xf>
    <xf numFmtId="3" fontId="30" fillId="8" borderId="51" xfId="0" applyNumberFormat="1" applyFont="1" applyFill="1" applyBorder="1" applyAlignment="1">
      <alignment/>
    </xf>
    <xf numFmtId="0" fontId="37" fillId="0" borderId="109" xfId="0" applyFont="1" applyBorder="1" applyAlignment="1">
      <alignment horizontal="center"/>
    </xf>
    <xf numFmtId="0" fontId="36" fillId="0" borderId="109" xfId="0" applyFont="1" applyBorder="1" applyAlignment="1">
      <alignment/>
    </xf>
    <xf numFmtId="3" fontId="30" fillId="8" borderId="109" xfId="0" applyNumberFormat="1" applyFont="1" applyFill="1" applyBorder="1" applyAlignment="1">
      <alignment/>
    </xf>
    <xf numFmtId="0" fontId="34" fillId="0" borderId="25" xfId="0" applyFont="1" applyBorder="1" applyAlignment="1">
      <alignment vertical="top" wrapText="1"/>
    </xf>
    <xf numFmtId="3" fontId="32" fillId="26" borderId="54" xfId="0" applyNumberFormat="1" applyFont="1" applyFill="1" applyBorder="1" applyAlignment="1">
      <alignment horizontal="right" vertical="top" wrapText="1"/>
    </xf>
    <xf numFmtId="3" fontId="32" fillId="26" borderId="18" xfId="0" applyNumberFormat="1" applyFont="1" applyFill="1" applyBorder="1" applyAlignment="1">
      <alignment horizontal="right" vertical="top" wrapText="1"/>
    </xf>
    <xf numFmtId="0" fontId="34" fillId="25" borderId="18" xfId="0" applyFont="1" applyFill="1" applyBorder="1" applyAlignment="1">
      <alignment vertical="top" wrapText="1"/>
    </xf>
    <xf numFmtId="0" fontId="34" fillId="25" borderId="67" xfId="0" applyFont="1" applyFill="1" applyBorder="1" applyAlignment="1">
      <alignment horizontal="left" vertical="top" wrapText="1"/>
    </xf>
    <xf numFmtId="3" fontId="32" fillId="25" borderId="18" xfId="0" applyNumberFormat="1" applyFont="1" applyFill="1" applyBorder="1" applyAlignment="1">
      <alignment horizontal="right" vertical="top" wrapText="1"/>
    </xf>
    <xf numFmtId="3" fontId="32" fillId="25" borderId="67" xfId="0" applyNumberFormat="1" applyFont="1" applyFill="1" applyBorder="1" applyAlignment="1">
      <alignment horizontal="right" vertical="top" wrapText="1"/>
    </xf>
    <xf numFmtId="4" fontId="72" fillId="0" borderId="102" xfId="0" applyNumberFormat="1" applyFont="1" applyBorder="1" applyAlignment="1">
      <alignment horizontal="center"/>
    </xf>
    <xf numFmtId="4" fontId="72" fillId="0" borderId="18" xfId="0" applyNumberFormat="1" applyFont="1" applyFill="1" applyBorder="1" applyAlignment="1">
      <alignment horizontal="center"/>
    </xf>
    <xf numFmtId="4" fontId="72" fillId="0" borderId="59" xfId="0" applyNumberFormat="1" applyFont="1" applyFill="1" applyBorder="1" applyAlignment="1">
      <alignment horizontal="center"/>
    </xf>
    <xf numFmtId="4" fontId="72" fillId="41" borderId="18" xfId="0" applyNumberFormat="1" applyFont="1" applyFill="1" applyBorder="1" applyAlignment="1">
      <alignment horizontal="center"/>
    </xf>
    <xf numFmtId="4" fontId="72" fillId="41" borderId="67" xfId="0" applyNumberFormat="1" applyFont="1" applyFill="1" applyBorder="1" applyAlignment="1">
      <alignment horizontal="center"/>
    </xf>
    <xf numFmtId="4" fontId="72" fillId="41" borderId="102" xfId="0" applyNumberFormat="1" applyFont="1" applyFill="1" applyBorder="1" applyAlignment="1">
      <alignment horizontal="center"/>
    </xf>
    <xf numFmtId="4" fontId="72" fillId="0" borderId="67" xfId="0" applyNumberFormat="1" applyFont="1" applyFill="1" applyBorder="1" applyAlignment="1">
      <alignment horizontal="center"/>
    </xf>
    <xf numFmtId="0" fontId="32" fillId="30" borderId="67" xfId="0" applyFont="1" applyFill="1" applyBorder="1" applyAlignment="1">
      <alignment horizontal="right"/>
    </xf>
    <xf numFmtId="0" fontId="81" fillId="29" borderId="0" xfId="0" applyFont="1" applyFill="1" applyBorder="1" applyAlignment="1">
      <alignment horizontal="center"/>
    </xf>
    <xf numFmtId="0" fontId="82" fillId="29" borderId="0" xfId="0" applyFont="1" applyFill="1" applyBorder="1" applyAlignment="1">
      <alignment/>
    </xf>
    <xf numFmtId="0" fontId="32" fillId="29" borderId="0" xfId="0" applyFont="1" applyFill="1" applyBorder="1" applyAlignment="1">
      <alignment horizontal="right"/>
    </xf>
    <xf numFmtId="0" fontId="19" fillId="29" borderId="0" xfId="0" applyFont="1" applyFill="1" applyBorder="1" applyAlignment="1">
      <alignment/>
    </xf>
    <xf numFmtId="0" fontId="36" fillId="0" borderId="110" xfId="0" applyFont="1" applyBorder="1" applyAlignment="1">
      <alignment horizontal="center" vertical="top" wrapText="1"/>
    </xf>
    <xf numFmtId="0" fontId="36" fillId="0" borderId="110" xfId="0" applyFont="1" applyBorder="1" applyAlignment="1">
      <alignment vertical="top" wrapText="1"/>
    </xf>
    <xf numFmtId="0" fontId="36" fillId="0" borderId="111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73" fillId="0" borderId="0" xfId="0" applyFont="1" applyBorder="1" applyAlignment="1">
      <alignment horizontal="left"/>
    </xf>
    <xf numFmtId="0" fontId="36" fillId="0" borderId="112" xfId="0" applyFont="1" applyBorder="1" applyAlignment="1">
      <alignment vertical="top" wrapText="1"/>
    </xf>
    <xf numFmtId="0" fontId="36" fillId="0" borderId="112" xfId="0" applyFont="1" applyBorder="1" applyAlignment="1">
      <alignment horizontal="center" vertical="top" wrapText="1"/>
    </xf>
    <xf numFmtId="0" fontId="37" fillId="0" borderId="113" xfId="0" applyFont="1" applyBorder="1" applyAlignment="1">
      <alignment vertical="top" wrapText="1"/>
    </xf>
    <xf numFmtId="0" fontId="36" fillId="0" borderId="113" xfId="0" applyFont="1" applyBorder="1" applyAlignment="1">
      <alignment horizontal="center" wrapText="1"/>
    </xf>
    <xf numFmtId="0" fontId="70" fillId="0" borderId="86" xfId="0" applyFont="1" applyBorder="1" applyAlignment="1">
      <alignment/>
    </xf>
    <xf numFmtId="0" fontId="74" fillId="0" borderId="61" xfId="0" applyFont="1" applyBorder="1" applyAlignment="1">
      <alignment/>
    </xf>
    <xf numFmtId="0" fontId="74" fillId="0" borderId="114" xfId="0" applyFont="1" applyBorder="1" applyAlignment="1">
      <alignment/>
    </xf>
    <xf numFmtId="0" fontId="37" fillId="0" borderId="0" xfId="0" applyFont="1" applyAlignment="1">
      <alignment/>
    </xf>
    <xf numFmtId="0" fontId="36" fillId="0" borderId="114" xfId="0" applyFont="1" applyBorder="1" applyAlignment="1">
      <alignment horizontal="center" vertical="top" wrapText="1"/>
    </xf>
    <xf numFmtId="0" fontId="36" fillId="0" borderId="115" xfId="0" applyFont="1" applyBorder="1" applyAlignment="1">
      <alignment horizontal="center" vertical="top" wrapText="1"/>
    </xf>
    <xf numFmtId="0" fontId="36" fillId="0" borderId="114" xfId="0" applyFont="1" applyBorder="1" applyAlignment="1">
      <alignment vertical="top" wrapText="1"/>
    </xf>
    <xf numFmtId="0" fontId="36" fillId="0" borderId="115" xfId="0" applyFont="1" applyBorder="1" applyAlignment="1">
      <alignment vertical="top" wrapText="1"/>
    </xf>
    <xf numFmtId="0" fontId="36" fillId="0" borderId="114" xfId="0" applyFont="1" applyBorder="1" applyAlignment="1">
      <alignment horizontal="center" wrapText="1"/>
    </xf>
    <xf numFmtId="0" fontId="36" fillId="0" borderId="115" xfId="0" applyFont="1" applyBorder="1" applyAlignment="1">
      <alignment horizontal="center" wrapText="1"/>
    </xf>
    <xf numFmtId="0" fontId="37" fillId="0" borderId="114" xfId="0" applyFont="1" applyBorder="1" applyAlignment="1">
      <alignment vertical="top" wrapText="1"/>
    </xf>
    <xf numFmtId="0" fontId="36" fillId="0" borderId="61" xfId="0" applyFont="1" applyBorder="1" applyAlignment="1">
      <alignment/>
    </xf>
    <xf numFmtId="0" fontId="36" fillId="0" borderId="45" xfId="0" applyFont="1" applyBorder="1" applyAlignment="1">
      <alignment vertical="top" wrapText="1"/>
    </xf>
    <xf numFmtId="0" fontId="1" fillId="0" borderId="115" xfId="0" applyFont="1" applyBorder="1" applyAlignment="1">
      <alignment horizontal="center" wrapText="1"/>
    </xf>
    <xf numFmtId="0" fontId="36" fillId="0" borderId="61" xfId="0" applyFont="1" applyBorder="1" applyAlignment="1">
      <alignment horizontal="center" wrapText="1"/>
    </xf>
    <xf numFmtId="0" fontId="36" fillId="0" borderId="45" xfId="0" applyFont="1" applyBorder="1" applyAlignment="1">
      <alignment horizontal="center" wrapText="1"/>
    </xf>
    <xf numFmtId="0" fontId="36" fillId="0" borderId="45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32" fillId="26" borderId="116" xfId="0" applyFont="1" applyFill="1" applyBorder="1" applyAlignment="1">
      <alignment vertical="top" wrapText="1"/>
    </xf>
    <xf numFmtId="0" fontId="32" fillId="26" borderId="115" xfId="0" applyFont="1" applyFill="1" applyBorder="1" applyAlignment="1">
      <alignment horizontal="left" vertical="top" wrapText="1"/>
    </xf>
    <xf numFmtId="171" fontId="75" fillId="27" borderId="54" xfId="60" applyNumberFormat="1" applyFont="1" applyFill="1" applyBorder="1" applyAlignment="1">
      <alignment horizontal="right" vertical="top" wrapText="1"/>
    </xf>
    <xf numFmtId="0" fontId="49" fillId="27" borderId="54" xfId="0" applyFont="1" applyFill="1" applyBorder="1" applyAlignment="1">
      <alignment horizontal="right" vertical="top" wrapText="1"/>
    </xf>
    <xf numFmtId="0" fontId="49" fillId="27" borderId="117" xfId="0" applyFont="1" applyFill="1" applyBorder="1" applyAlignment="1">
      <alignment horizontal="right" vertical="top" wrapText="1"/>
    </xf>
    <xf numFmtId="0" fontId="49" fillId="27" borderId="100" xfId="0" applyFont="1" applyFill="1" applyBorder="1" applyAlignment="1">
      <alignment horizontal="right" vertical="top" wrapText="1"/>
    </xf>
    <xf numFmtId="0" fontId="49" fillId="27" borderId="70" xfId="0" applyFont="1" applyFill="1" applyBorder="1" applyAlignment="1">
      <alignment horizontal="right" vertical="top" wrapText="1"/>
    </xf>
    <xf numFmtId="0" fontId="49" fillId="27" borderId="85" xfId="0" applyFont="1" applyFill="1" applyBorder="1" applyAlignment="1">
      <alignment horizontal="right" vertical="top" wrapText="1"/>
    </xf>
    <xf numFmtId="0" fontId="49" fillId="27" borderId="118" xfId="0" applyFont="1" applyFill="1" applyBorder="1" applyAlignment="1">
      <alignment horizontal="right" vertical="top" wrapText="1"/>
    </xf>
    <xf numFmtId="0" fontId="49" fillId="27" borderId="55" xfId="0" applyFont="1" applyFill="1" applyBorder="1" applyAlignment="1">
      <alignment horizontal="right" vertical="top" wrapText="1"/>
    </xf>
    <xf numFmtId="3" fontId="49" fillId="27" borderId="18" xfId="0" applyNumberFormat="1" applyFont="1" applyFill="1" applyBorder="1" applyAlignment="1">
      <alignment horizontal="right" vertical="top" wrapText="1"/>
    </xf>
    <xf numFmtId="0" fontId="49" fillId="26" borderId="119" xfId="0" applyFont="1" applyFill="1" applyBorder="1" applyAlignment="1">
      <alignment horizontal="right"/>
    </xf>
    <xf numFmtId="0" fontId="76" fillId="17" borderId="35" xfId="34" applyFont="1" applyBorder="1" applyAlignment="1">
      <alignment/>
    </xf>
    <xf numFmtId="43" fontId="75" fillId="27" borderId="55" xfId="60" applyFont="1" applyFill="1" applyBorder="1" applyAlignment="1">
      <alignment horizontal="right" vertical="top" wrapText="1"/>
    </xf>
    <xf numFmtId="0" fontId="34" fillId="0" borderId="120" xfId="0" applyFont="1" applyFill="1" applyBorder="1" applyAlignment="1">
      <alignment horizontal="center" vertical="top" wrapText="1"/>
    </xf>
    <xf numFmtId="0" fontId="34" fillId="0" borderId="121" xfId="0" applyFont="1" applyBorder="1" applyAlignment="1">
      <alignment vertical="top" wrapText="1"/>
    </xf>
    <xf numFmtId="0" fontId="49" fillId="28" borderId="117" xfId="0" applyFont="1" applyFill="1" applyBorder="1" applyAlignment="1">
      <alignment horizontal="right" vertical="top" wrapText="1"/>
    </xf>
    <xf numFmtId="0" fontId="34" fillId="0" borderId="12" xfId="0" applyFont="1" applyBorder="1" applyAlignment="1">
      <alignment horizontal="left" vertical="top" wrapText="1"/>
    </xf>
    <xf numFmtId="0" fontId="34" fillId="26" borderId="120" xfId="0" applyFont="1" applyFill="1" applyBorder="1" applyAlignment="1">
      <alignment horizontal="center" vertical="top" wrapText="1"/>
    </xf>
    <xf numFmtId="0" fontId="32" fillId="0" borderId="34" xfId="0" applyFont="1" applyBorder="1" applyAlignment="1">
      <alignment horizontal="left" vertical="top" wrapText="1"/>
    </xf>
    <xf numFmtId="3" fontId="49" fillId="27" borderId="35" xfId="0" applyNumberFormat="1" applyFont="1" applyFill="1" applyBorder="1" applyAlignment="1">
      <alignment horizontal="right" vertical="top" wrapText="1"/>
    </xf>
    <xf numFmtId="0" fontId="0" fillId="0" borderId="122" xfId="0" applyFont="1" applyBorder="1" applyAlignment="1">
      <alignment/>
    </xf>
    <xf numFmtId="0" fontId="32" fillId="0" borderId="123" xfId="0" applyFont="1" applyBorder="1" applyAlignment="1">
      <alignment horizontal="left" vertical="top" wrapText="1"/>
    </xf>
    <xf numFmtId="0" fontId="32" fillId="0" borderId="92" xfId="0" applyFont="1" applyBorder="1" applyAlignment="1">
      <alignment horizontal="left" vertical="top" wrapText="1"/>
    </xf>
    <xf numFmtId="0" fontId="32" fillId="0" borderId="124" xfId="0" applyFont="1" applyBorder="1" applyAlignment="1">
      <alignment horizontal="left" vertical="top" wrapText="1"/>
    </xf>
    <xf numFmtId="0" fontId="49" fillId="27" borderId="125" xfId="0" applyFont="1" applyFill="1" applyBorder="1" applyAlignment="1">
      <alignment horizontal="right" vertical="top" wrapText="1"/>
    </xf>
    <xf numFmtId="3" fontId="49" fillId="27" borderId="126" xfId="0" applyNumberFormat="1" applyFont="1" applyFill="1" applyBorder="1" applyAlignment="1">
      <alignment horizontal="right" vertical="top" wrapText="1"/>
    </xf>
    <xf numFmtId="0" fontId="49" fillId="27" borderId="126" xfId="0" applyFont="1" applyFill="1" applyBorder="1" applyAlignment="1">
      <alignment horizontal="right" vertical="top" wrapText="1"/>
    </xf>
    <xf numFmtId="3" fontId="49" fillId="27" borderId="127" xfId="0" applyNumberFormat="1" applyFont="1" applyFill="1" applyBorder="1" applyAlignment="1">
      <alignment horizontal="right" vertical="top" wrapText="1"/>
    </xf>
    <xf numFmtId="3" fontId="49" fillId="27" borderId="128" xfId="0" applyNumberFormat="1" applyFont="1" applyFill="1" applyBorder="1" applyAlignment="1">
      <alignment horizontal="right" vertical="top" wrapText="1"/>
    </xf>
    <xf numFmtId="0" fontId="32" fillId="26" borderId="128" xfId="0" applyFont="1" applyFill="1" applyBorder="1" applyAlignment="1">
      <alignment horizontal="right"/>
    </xf>
    <xf numFmtId="3" fontId="49" fillId="27" borderId="129" xfId="0" applyNumberFormat="1" applyFont="1" applyFill="1" applyBorder="1" applyAlignment="1">
      <alignment horizontal="right" vertical="top" wrapText="1"/>
    </xf>
    <xf numFmtId="0" fontId="36" fillId="0" borderId="130" xfId="0" applyFont="1" applyBorder="1" applyAlignment="1">
      <alignment vertical="top" wrapText="1"/>
    </xf>
    <xf numFmtId="0" fontId="36" fillId="0" borderId="73" xfId="0" applyFont="1" applyBorder="1" applyAlignment="1">
      <alignment vertical="top" wrapText="1"/>
    </xf>
    <xf numFmtId="0" fontId="36" fillId="0" borderId="74" xfId="0" applyFont="1" applyBorder="1" applyAlignment="1">
      <alignment vertical="top" wrapText="1"/>
    </xf>
    <xf numFmtId="0" fontId="36" fillId="0" borderId="122" xfId="0" applyFont="1" applyBorder="1" applyAlignment="1">
      <alignment vertical="top" wrapText="1"/>
    </xf>
    <xf numFmtId="0" fontId="36" fillId="0" borderId="122" xfId="0" applyFont="1" applyBorder="1" applyAlignment="1">
      <alignment/>
    </xf>
    <xf numFmtId="0" fontId="36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36" fillId="26" borderId="133" xfId="0" applyFont="1" applyFill="1" applyBorder="1" applyAlignment="1">
      <alignment horizontal="center"/>
    </xf>
    <xf numFmtId="0" fontId="34" fillId="36" borderId="134" xfId="0" applyFont="1" applyFill="1" applyBorder="1" applyAlignment="1">
      <alignment/>
    </xf>
    <xf numFmtId="0" fontId="36" fillId="26" borderId="83" xfId="0" applyFont="1" applyFill="1" applyBorder="1" applyAlignment="1">
      <alignment horizontal="center"/>
    </xf>
    <xf numFmtId="0" fontId="32" fillId="26" borderId="84" xfId="0" applyFont="1" applyFill="1" applyBorder="1" applyAlignment="1">
      <alignment/>
    </xf>
    <xf numFmtId="0" fontId="34" fillId="36" borderId="91" xfId="0" applyFont="1" applyFill="1" applyBorder="1" applyAlignment="1">
      <alignment/>
    </xf>
    <xf numFmtId="0" fontId="36" fillId="26" borderId="18" xfId="0" applyFont="1" applyFill="1" applyBorder="1" applyAlignment="1">
      <alignment horizontal="center"/>
    </xf>
    <xf numFmtId="0" fontId="34" fillId="36" borderId="18" xfId="0" applyFont="1" applyFill="1" applyBorder="1" applyAlignment="1">
      <alignment/>
    </xf>
    <xf numFmtId="0" fontId="36" fillId="29" borderId="18" xfId="0" applyFont="1" applyFill="1" applyBorder="1" applyAlignment="1">
      <alignment horizontal="center"/>
    </xf>
    <xf numFmtId="0" fontId="32" fillId="36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36" fillId="29" borderId="0" xfId="0" applyFont="1" applyFill="1" applyBorder="1" applyAlignment="1">
      <alignment horizontal="right"/>
    </xf>
    <xf numFmtId="0" fontId="72" fillId="0" borderId="102" xfId="0" applyNumberFormat="1" applyFont="1" applyBorder="1" applyAlignment="1">
      <alignment horizontal="center" vertical="center" wrapText="1"/>
    </xf>
    <xf numFmtId="0" fontId="72" fillId="0" borderId="100" xfId="0" applyNumberFormat="1" applyFont="1" applyBorder="1" applyAlignment="1">
      <alignment horizontal="center" vertical="center" wrapText="1"/>
    </xf>
    <xf numFmtId="0" fontId="72" fillId="0" borderId="135" xfId="0" applyNumberFormat="1" applyFont="1" applyBorder="1" applyAlignment="1">
      <alignment horizontal="center" vertical="center"/>
    </xf>
    <xf numFmtId="0" fontId="72" fillId="0" borderId="135" xfId="0" applyNumberFormat="1" applyFont="1" applyBorder="1" applyAlignment="1">
      <alignment horizontal="center" vertical="center" wrapText="1"/>
    </xf>
    <xf numFmtId="0" fontId="72" fillId="0" borderId="136" xfId="0" applyNumberFormat="1" applyFont="1" applyBorder="1" applyAlignment="1">
      <alignment horizontal="center" vertical="center" wrapText="1"/>
    </xf>
    <xf numFmtId="0" fontId="72" fillId="0" borderId="67" xfId="0" applyNumberFormat="1" applyFont="1" applyBorder="1" applyAlignment="1">
      <alignment horizontal="center" vertical="center" wrapText="1"/>
    </xf>
    <xf numFmtId="0" fontId="72" fillId="0" borderId="85" xfId="0" applyNumberFormat="1" applyFont="1" applyBorder="1" applyAlignment="1">
      <alignment horizontal="center" vertical="center" wrapText="1"/>
    </xf>
    <xf numFmtId="0" fontId="72" fillId="0" borderId="101" xfId="0" applyNumberFormat="1" applyFont="1" applyBorder="1" applyAlignment="1">
      <alignment/>
    </xf>
    <xf numFmtId="0" fontId="72" fillId="0" borderId="101" xfId="0" applyNumberFormat="1" applyFont="1" applyBorder="1" applyAlignment="1">
      <alignment horizontal="center" vertical="center" wrapText="1"/>
    </xf>
    <xf numFmtId="0" fontId="72" fillId="0" borderId="97" xfId="0" applyNumberFormat="1" applyFont="1" applyBorder="1" applyAlignment="1">
      <alignment horizontal="center" vertical="center" wrapText="1"/>
    </xf>
    <xf numFmtId="0" fontId="63" fillId="0" borderId="86" xfId="60" applyNumberFormat="1" applyFont="1" applyFill="1" applyBorder="1" applyAlignment="1">
      <alignment/>
    </xf>
    <xf numFmtId="4" fontId="72" fillId="0" borderId="102" xfId="0" applyNumberFormat="1" applyFont="1" applyFill="1" applyBorder="1" applyAlignment="1">
      <alignment horizontal="center"/>
    </xf>
    <xf numFmtId="0" fontId="72" fillId="0" borderId="137" xfId="0" applyNumberFormat="1" applyFont="1" applyBorder="1" applyAlignment="1">
      <alignment horizontal="center"/>
    </xf>
    <xf numFmtId="0" fontId="72" fillId="0" borderId="92" xfId="0" applyNumberFormat="1" applyFont="1" applyBorder="1" applyAlignment="1">
      <alignment horizontal="center"/>
    </xf>
    <xf numFmtId="0" fontId="72" fillId="0" borderId="88" xfId="0" applyNumberFormat="1" applyFont="1" applyBorder="1" applyAlignment="1">
      <alignment horizontal="center"/>
    </xf>
    <xf numFmtId="0" fontId="72" fillId="0" borderId="138" xfId="0" applyNumberFormat="1" applyFont="1" applyBorder="1" applyAlignment="1">
      <alignment horizontal="center"/>
    </xf>
    <xf numFmtId="0" fontId="72" fillId="0" borderId="18" xfId="0" applyNumberFormat="1" applyFont="1" applyBorder="1" applyAlignment="1">
      <alignment horizontal="center"/>
    </xf>
    <xf numFmtId="0" fontId="63" fillId="0" borderId="139" xfId="60" applyNumberFormat="1" applyFont="1" applyFill="1" applyBorder="1" applyAlignment="1">
      <alignment/>
    </xf>
    <xf numFmtId="0" fontId="72" fillId="41" borderId="140" xfId="0" applyNumberFormat="1" applyFont="1" applyFill="1" applyBorder="1" applyAlignment="1">
      <alignment horizontal="center"/>
    </xf>
    <xf numFmtId="9" fontId="72" fillId="41" borderId="141" xfId="0" applyNumberFormat="1" applyFont="1" applyFill="1" applyBorder="1" applyAlignment="1">
      <alignment horizontal="center"/>
    </xf>
    <xf numFmtId="0" fontId="72" fillId="41" borderId="135" xfId="0" applyNumberFormat="1" applyFont="1" applyFill="1" applyBorder="1" applyAlignment="1">
      <alignment horizontal="center"/>
    </xf>
    <xf numFmtId="0" fontId="72" fillId="41" borderId="102" xfId="0" applyNumberFormat="1" applyFont="1" applyFill="1" applyBorder="1" applyAlignment="1">
      <alignment horizontal="center"/>
    </xf>
    <xf numFmtId="0" fontId="72" fillId="41" borderId="136" xfId="0" applyNumberFormat="1" applyFont="1" applyFill="1" applyBorder="1" applyAlignment="1">
      <alignment horizontal="center"/>
    </xf>
    <xf numFmtId="0" fontId="72" fillId="41" borderId="92" xfId="0" applyNumberFormat="1" applyFont="1" applyFill="1" applyBorder="1" applyAlignment="1">
      <alignment horizontal="center"/>
    </xf>
    <xf numFmtId="9" fontId="72" fillId="41" borderId="142" xfId="0" applyNumberFormat="1" applyFont="1" applyFill="1" applyBorder="1" applyAlignment="1">
      <alignment horizontal="center"/>
    </xf>
    <xf numFmtId="0" fontId="72" fillId="41" borderId="138" xfId="0" applyNumberFormat="1" applyFont="1" applyFill="1" applyBorder="1" applyAlignment="1">
      <alignment horizontal="center"/>
    </xf>
    <xf numFmtId="0" fontId="72" fillId="41" borderId="18" xfId="0" applyNumberFormat="1" applyFont="1" applyFill="1" applyBorder="1" applyAlignment="1">
      <alignment horizontal="center"/>
    </xf>
    <xf numFmtId="0" fontId="72" fillId="41" borderId="88" xfId="0" applyNumberFormat="1" applyFont="1" applyFill="1" applyBorder="1" applyAlignment="1">
      <alignment horizontal="center"/>
    </xf>
    <xf numFmtId="0" fontId="72" fillId="0" borderId="92" xfId="0" applyNumberFormat="1" applyFont="1" applyFill="1" applyBorder="1" applyAlignment="1">
      <alignment horizontal="center"/>
    </xf>
    <xf numFmtId="9" fontId="72" fillId="0" borderId="142" xfId="0" applyNumberFormat="1" applyFont="1" applyFill="1" applyBorder="1" applyAlignment="1">
      <alignment horizontal="center"/>
    </xf>
    <xf numFmtId="0" fontId="72" fillId="0" borderId="138" xfId="0" applyNumberFormat="1" applyFont="1" applyFill="1" applyBorder="1" applyAlignment="1">
      <alignment horizontal="center"/>
    </xf>
    <xf numFmtId="0" fontId="72" fillId="0" borderId="18" xfId="0" applyNumberFormat="1" applyFont="1" applyFill="1" applyBorder="1" applyAlignment="1">
      <alignment horizontal="center"/>
    </xf>
    <xf numFmtId="0" fontId="72" fillId="0" borderId="88" xfId="0" applyNumberFormat="1" applyFont="1" applyFill="1" applyBorder="1" applyAlignment="1">
      <alignment horizontal="center"/>
    </xf>
    <xf numFmtId="4" fontId="72" fillId="42" borderId="18" xfId="0" applyNumberFormat="1" applyFont="1" applyFill="1" applyBorder="1" applyAlignment="1">
      <alignment horizontal="center"/>
    </xf>
    <xf numFmtId="9" fontId="72" fillId="0" borderId="142" xfId="0" applyNumberFormat="1" applyFont="1" applyBorder="1" applyAlignment="1">
      <alignment horizontal="center"/>
    </xf>
    <xf numFmtId="0" fontId="72" fillId="41" borderId="124" xfId="0" applyNumberFormat="1" applyFont="1" applyFill="1" applyBorder="1" applyAlignment="1">
      <alignment horizontal="center"/>
    </xf>
    <xf numFmtId="9" fontId="72" fillId="41" borderId="109" xfId="0" applyNumberFormat="1" applyFont="1" applyFill="1" applyBorder="1" applyAlignment="1">
      <alignment horizontal="center"/>
    </xf>
    <xf numFmtId="0" fontId="72" fillId="41" borderId="101" xfId="0" applyNumberFormat="1" applyFont="1" applyFill="1" applyBorder="1" applyAlignment="1">
      <alignment horizontal="center"/>
    </xf>
    <xf numFmtId="0" fontId="72" fillId="41" borderId="67" xfId="0" applyNumberFormat="1" applyFont="1" applyFill="1" applyBorder="1" applyAlignment="1">
      <alignment horizontal="center"/>
    </xf>
    <xf numFmtId="0" fontId="72" fillId="41" borderId="97" xfId="0" applyNumberFormat="1" applyFont="1" applyFill="1" applyBorder="1" applyAlignment="1">
      <alignment horizontal="center"/>
    </xf>
    <xf numFmtId="0" fontId="72" fillId="0" borderId="141" xfId="0" applyNumberFormat="1" applyFont="1" applyFill="1" applyBorder="1" applyAlignment="1">
      <alignment horizontal="center"/>
    </xf>
    <xf numFmtId="9" fontId="72" fillId="0" borderId="143" xfId="0" applyNumberFormat="1" applyFont="1" applyFill="1" applyBorder="1" applyAlignment="1">
      <alignment horizontal="center"/>
    </xf>
    <xf numFmtId="0" fontId="72" fillId="0" borderId="99" xfId="0" applyNumberFormat="1" applyFont="1" applyFill="1" applyBorder="1" applyAlignment="1">
      <alignment horizontal="center"/>
    </xf>
    <xf numFmtId="0" fontId="72" fillId="0" borderId="135" xfId="0" applyNumberFormat="1" applyFont="1" applyFill="1" applyBorder="1" applyAlignment="1">
      <alignment horizontal="center"/>
    </xf>
    <xf numFmtId="0" fontId="72" fillId="0" borderId="102" xfId="0" applyNumberFormat="1" applyFont="1" applyFill="1" applyBorder="1" applyAlignment="1">
      <alignment horizontal="center"/>
    </xf>
    <xf numFmtId="0" fontId="72" fillId="0" borderId="136" xfId="0" applyNumberFormat="1" applyFont="1" applyFill="1" applyBorder="1" applyAlignment="1">
      <alignment horizontal="center"/>
    </xf>
    <xf numFmtId="0" fontId="72" fillId="0" borderId="100" xfId="0" applyNumberFormat="1" applyFont="1" applyFill="1" applyBorder="1" applyAlignment="1">
      <alignment horizontal="center"/>
    </xf>
    <xf numFmtId="0" fontId="72" fillId="0" borderId="142" xfId="0" applyNumberFormat="1" applyFont="1" applyFill="1" applyBorder="1" applyAlignment="1">
      <alignment horizontal="center"/>
    </xf>
    <xf numFmtId="9" fontId="72" fillId="0" borderId="128" xfId="0" applyNumberFormat="1" applyFont="1" applyFill="1" applyBorder="1" applyAlignment="1">
      <alignment horizontal="center"/>
    </xf>
    <xf numFmtId="0" fontId="72" fillId="0" borderId="19" xfId="0" applyNumberFormat="1" applyFont="1" applyFill="1" applyBorder="1" applyAlignment="1">
      <alignment horizontal="center"/>
    </xf>
    <xf numFmtId="0" fontId="72" fillId="0" borderId="70" xfId="0" applyNumberFormat="1" applyFont="1" applyFill="1" applyBorder="1" applyAlignment="1">
      <alignment horizontal="center"/>
    </xf>
    <xf numFmtId="0" fontId="72" fillId="0" borderId="144" xfId="0" applyNumberFormat="1" applyFont="1" applyFill="1" applyBorder="1" applyAlignment="1">
      <alignment horizontal="center"/>
    </xf>
    <xf numFmtId="9" fontId="72" fillId="0" borderId="145" xfId="0" applyNumberFormat="1" applyFont="1" applyFill="1" applyBorder="1" applyAlignment="1">
      <alignment horizontal="center"/>
    </xf>
    <xf numFmtId="0" fontId="72" fillId="0" borderId="68" xfId="0" applyNumberFormat="1" applyFont="1" applyFill="1" applyBorder="1" applyAlignment="1">
      <alignment horizontal="center"/>
    </xf>
    <xf numFmtId="0" fontId="72" fillId="0" borderId="146" xfId="0" applyNumberFormat="1" applyFont="1" applyFill="1" applyBorder="1" applyAlignment="1">
      <alignment horizontal="center"/>
    </xf>
    <xf numFmtId="0" fontId="72" fillId="0" borderId="59" xfId="0" applyNumberFormat="1" applyFont="1" applyFill="1" applyBorder="1" applyAlignment="1">
      <alignment horizontal="center"/>
    </xf>
    <xf numFmtId="0" fontId="72" fillId="0" borderId="98" xfId="0" applyNumberFormat="1" applyFont="1" applyFill="1" applyBorder="1" applyAlignment="1">
      <alignment horizontal="center"/>
    </xf>
    <xf numFmtId="0" fontId="72" fillId="0" borderId="87" xfId="0" applyNumberFormat="1" applyFont="1" applyFill="1" applyBorder="1" applyAlignment="1">
      <alignment horizontal="center"/>
    </xf>
    <xf numFmtId="9" fontId="72" fillId="41" borderId="70" xfId="0" applyNumberFormat="1" applyFont="1" applyFill="1" applyBorder="1" applyAlignment="1">
      <alignment horizontal="center"/>
    </xf>
    <xf numFmtId="0" fontId="72" fillId="41" borderId="19" xfId="0" applyNumberFormat="1" applyFont="1" applyFill="1" applyBorder="1" applyAlignment="1">
      <alignment horizontal="center"/>
    </xf>
    <xf numFmtId="0" fontId="72" fillId="41" borderId="70" xfId="0" applyNumberFormat="1" applyFont="1" applyFill="1" applyBorder="1" applyAlignment="1">
      <alignment horizontal="center"/>
    </xf>
    <xf numFmtId="9" fontId="72" fillId="41" borderId="85" xfId="0" applyNumberFormat="1" applyFont="1" applyFill="1" applyBorder="1" applyAlignment="1">
      <alignment horizontal="center"/>
    </xf>
    <xf numFmtId="0" fontId="72" fillId="41" borderId="66" xfId="0" applyNumberFormat="1" applyFont="1" applyFill="1" applyBorder="1" applyAlignment="1">
      <alignment horizontal="center"/>
    </xf>
    <xf numFmtId="0" fontId="72" fillId="41" borderId="85" xfId="0" applyNumberFormat="1" applyFont="1" applyFill="1" applyBorder="1" applyAlignment="1">
      <alignment horizontal="center"/>
    </xf>
    <xf numFmtId="0" fontId="72" fillId="0" borderId="140" xfId="0" applyNumberFormat="1" applyFont="1" applyFill="1" applyBorder="1" applyAlignment="1">
      <alignment horizontal="center"/>
    </xf>
    <xf numFmtId="4" fontId="72" fillId="42" borderId="102" xfId="0" applyNumberFormat="1" applyFont="1" applyFill="1" applyBorder="1" applyAlignment="1">
      <alignment horizontal="center"/>
    </xf>
    <xf numFmtId="9" fontId="72" fillId="0" borderId="141" xfId="0" applyNumberFormat="1" applyFont="1" applyFill="1" applyBorder="1" applyAlignment="1">
      <alignment horizontal="center"/>
    </xf>
    <xf numFmtId="4" fontId="72" fillId="42" borderId="67" xfId="0" applyNumberFormat="1" applyFont="1" applyFill="1" applyBorder="1" applyAlignment="1">
      <alignment horizontal="center"/>
    </xf>
    <xf numFmtId="9" fontId="72" fillId="0" borderId="109" xfId="0" applyNumberFormat="1" applyFont="1" applyFill="1" applyBorder="1" applyAlignment="1">
      <alignment horizontal="center"/>
    </xf>
    <xf numFmtId="4" fontId="72" fillId="42" borderId="57" xfId="0" applyNumberFormat="1" applyFont="1" applyFill="1" applyBorder="1" applyAlignment="1">
      <alignment horizontal="center"/>
    </xf>
    <xf numFmtId="9" fontId="72" fillId="0" borderId="147" xfId="0" applyNumberFormat="1" applyFont="1" applyBorder="1" applyAlignment="1">
      <alignment horizontal="center"/>
    </xf>
    <xf numFmtId="0" fontId="72" fillId="0" borderId="148" xfId="0" applyNumberFormat="1" applyFont="1" applyFill="1" applyBorder="1" applyAlignment="1">
      <alignment horizontal="center"/>
    </xf>
    <xf numFmtId="0" fontId="72" fillId="43" borderId="92" xfId="0" applyNumberFormat="1" applyFont="1" applyFill="1" applyBorder="1" applyAlignment="1">
      <alignment horizontal="center"/>
    </xf>
    <xf numFmtId="4" fontId="72" fillId="43" borderId="18" xfId="0" applyNumberFormat="1" applyFont="1" applyFill="1" applyBorder="1" applyAlignment="1">
      <alignment horizontal="center"/>
    </xf>
    <xf numFmtId="9" fontId="72" fillId="43" borderId="142" xfId="0" applyNumberFormat="1" applyFont="1" applyFill="1" applyBorder="1" applyAlignment="1">
      <alignment horizontal="center"/>
    </xf>
    <xf numFmtId="0" fontId="72" fillId="43" borderId="138" xfId="0" applyNumberFormat="1" applyFont="1" applyFill="1" applyBorder="1" applyAlignment="1">
      <alignment horizontal="center"/>
    </xf>
    <xf numFmtId="0" fontId="72" fillId="43" borderId="18" xfId="0" applyNumberFormat="1" applyFont="1" applyFill="1" applyBorder="1" applyAlignment="1">
      <alignment horizontal="center"/>
    </xf>
    <xf numFmtId="0" fontId="72" fillId="43" borderId="88" xfId="0" applyNumberFormat="1" applyFont="1" applyFill="1" applyBorder="1" applyAlignment="1">
      <alignment horizontal="center"/>
    </xf>
    <xf numFmtId="0" fontId="72" fillId="0" borderId="149" xfId="0" applyNumberFormat="1" applyFont="1" applyFill="1" applyBorder="1" applyAlignment="1">
      <alignment horizontal="center"/>
    </xf>
    <xf numFmtId="9" fontId="72" fillId="0" borderId="147" xfId="0" applyNumberFormat="1" applyFont="1" applyFill="1" applyBorder="1" applyAlignment="1">
      <alignment horizontal="center"/>
    </xf>
    <xf numFmtId="0" fontId="72" fillId="0" borderId="137" xfId="0" applyNumberFormat="1" applyFont="1" applyFill="1" applyBorder="1" applyAlignment="1">
      <alignment horizontal="center"/>
    </xf>
    <xf numFmtId="0" fontId="72" fillId="0" borderId="57" xfId="0" applyNumberFormat="1" applyFont="1" applyFill="1" applyBorder="1" applyAlignment="1">
      <alignment horizontal="center"/>
    </xf>
    <xf numFmtId="0" fontId="72" fillId="0" borderId="150" xfId="0" applyNumberFormat="1" applyFont="1" applyFill="1" applyBorder="1" applyAlignment="1">
      <alignment horizontal="center"/>
    </xf>
    <xf numFmtId="0" fontId="72" fillId="0" borderId="124" xfId="0" applyNumberFormat="1" applyFont="1" applyBorder="1" applyAlignment="1">
      <alignment horizontal="center"/>
    </xf>
    <xf numFmtId="9" fontId="72" fillId="0" borderId="109" xfId="0" applyNumberFormat="1" applyFont="1" applyBorder="1" applyAlignment="1">
      <alignment horizontal="center"/>
    </xf>
    <xf numFmtId="0" fontId="72" fillId="0" borderId="101" xfId="0" applyNumberFormat="1" applyFont="1" applyBorder="1" applyAlignment="1">
      <alignment horizontal="center"/>
    </xf>
    <xf numFmtId="0" fontId="72" fillId="0" borderId="67" xfId="0" applyNumberFormat="1" applyFont="1" applyBorder="1" applyAlignment="1">
      <alignment horizontal="center"/>
    </xf>
    <xf numFmtId="0" fontId="72" fillId="0" borderId="97" xfId="0" applyNumberFormat="1" applyFont="1" applyBorder="1" applyAlignment="1">
      <alignment horizontal="center"/>
    </xf>
    <xf numFmtId="0" fontId="72" fillId="0" borderId="140" xfId="0" applyNumberFormat="1" applyFont="1" applyBorder="1" applyAlignment="1">
      <alignment horizontal="center"/>
    </xf>
    <xf numFmtId="0" fontId="72" fillId="0" borderId="135" xfId="0" applyNumberFormat="1" applyFont="1" applyBorder="1" applyAlignment="1">
      <alignment horizontal="center"/>
    </xf>
    <xf numFmtId="0" fontId="72" fillId="0" borderId="102" xfId="0" applyNumberFormat="1" applyFont="1" applyBorder="1" applyAlignment="1">
      <alignment horizontal="center"/>
    </xf>
    <xf numFmtId="0" fontId="72" fillId="0" borderId="136" xfId="0" applyNumberFormat="1" applyFont="1" applyBorder="1" applyAlignment="1">
      <alignment horizontal="center"/>
    </xf>
    <xf numFmtId="0" fontId="72" fillId="0" borderId="124" xfId="0" applyNumberFormat="1" applyFont="1" applyFill="1" applyBorder="1" applyAlignment="1">
      <alignment horizontal="center"/>
    </xf>
    <xf numFmtId="0" fontId="72" fillId="0" borderId="101" xfId="0" applyNumberFormat="1" applyFont="1" applyFill="1" applyBorder="1" applyAlignment="1">
      <alignment horizontal="center"/>
    </xf>
    <xf numFmtId="0" fontId="72" fillId="0" borderId="67" xfId="0" applyNumberFormat="1" applyFont="1" applyFill="1" applyBorder="1" applyAlignment="1">
      <alignment horizontal="center"/>
    </xf>
    <xf numFmtId="0" fontId="72" fillId="0" borderId="97" xfId="0" applyNumberFormat="1" applyFont="1" applyFill="1" applyBorder="1" applyAlignment="1">
      <alignment horizontal="center"/>
    </xf>
    <xf numFmtId="0" fontId="72" fillId="41" borderId="149" xfId="0" applyNumberFormat="1" applyFont="1" applyFill="1" applyBorder="1" applyAlignment="1">
      <alignment horizontal="center"/>
    </xf>
    <xf numFmtId="4" fontId="72" fillId="41" borderId="57" xfId="0" applyNumberFormat="1" applyFont="1" applyFill="1" applyBorder="1" applyAlignment="1">
      <alignment horizontal="center"/>
    </xf>
    <xf numFmtId="9" fontId="72" fillId="41" borderId="147" xfId="0" applyNumberFormat="1" applyFont="1" applyFill="1" applyBorder="1" applyAlignment="1">
      <alignment horizontal="center"/>
    </xf>
    <xf numFmtId="0" fontId="72" fillId="41" borderId="137" xfId="0" applyNumberFormat="1" applyFont="1" applyFill="1" applyBorder="1" applyAlignment="1">
      <alignment horizontal="center"/>
    </xf>
    <xf numFmtId="0" fontId="72" fillId="41" borderId="57" xfId="0" applyNumberFormat="1" applyFont="1" applyFill="1" applyBorder="1" applyAlignment="1">
      <alignment horizontal="center"/>
    </xf>
    <xf numFmtId="0" fontId="72" fillId="41" borderId="150" xfId="0" applyNumberFormat="1" applyFont="1" applyFill="1" applyBorder="1" applyAlignment="1">
      <alignment horizontal="center"/>
    </xf>
    <xf numFmtId="4" fontId="72" fillId="42" borderId="84" xfId="0" applyNumberFormat="1" applyFont="1" applyFill="1" applyBorder="1" applyAlignment="1">
      <alignment horizontal="center"/>
    </xf>
    <xf numFmtId="9" fontId="72" fillId="0" borderId="141" xfId="0" applyNumberFormat="1" applyFont="1" applyBorder="1" applyAlignment="1">
      <alignment horizontal="center"/>
    </xf>
    <xf numFmtId="0" fontId="72" fillId="43" borderId="124" xfId="0" applyNumberFormat="1" applyFont="1" applyFill="1" applyBorder="1" applyAlignment="1">
      <alignment horizontal="center"/>
    </xf>
    <xf numFmtId="0" fontId="72" fillId="43" borderId="101" xfId="0" applyNumberFormat="1" applyFont="1" applyFill="1" applyBorder="1" applyAlignment="1">
      <alignment horizontal="center"/>
    </xf>
    <xf numFmtId="0" fontId="72" fillId="43" borderId="67" xfId="0" applyNumberFormat="1" applyFont="1" applyFill="1" applyBorder="1" applyAlignment="1">
      <alignment horizontal="center"/>
    </xf>
    <xf numFmtId="0" fontId="72" fillId="43" borderId="97" xfId="0" applyNumberFormat="1" applyFont="1" applyFill="1" applyBorder="1" applyAlignment="1">
      <alignment horizontal="center"/>
    </xf>
    <xf numFmtId="0" fontId="72" fillId="41" borderId="99" xfId="0" applyNumberFormat="1" applyFont="1" applyFill="1" applyBorder="1" applyAlignment="1">
      <alignment horizontal="center"/>
    </xf>
    <xf numFmtId="0" fontId="72" fillId="0" borderId="66" xfId="0" applyNumberFormat="1" applyFont="1" applyBorder="1" applyAlignment="1">
      <alignment horizontal="center"/>
    </xf>
    <xf numFmtId="4" fontId="72" fillId="0" borderId="67" xfId="0" applyNumberFormat="1" applyFont="1" applyBorder="1" applyAlignment="1">
      <alignment horizontal="center"/>
    </xf>
    <xf numFmtId="9" fontId="72" fillId="0" borderId="18" xfId="0" applyNumberFormat="1" applyFont="1" applyFill="1" applyBorder="1" applyAlignment="1">
      <alignment horizontal="center"/>
    </xf>
    <xf numFmtId="4" fontId="72" fillId="0" borderId="138" xfId="0" applyNumberFormat="1" applyFont="1" applyFill="1" applyBorder="1" applyAlignment="1">
      <alignment horizontal="center"/>
    </xf>
    <xf numFmtId="4" fontId="72" fillId="42" borderId="138" xfId="0" applyNumberFormat="1" applyFont="1" applyFill="1" applyBorder="1" applyAlignment="1">
      <alignment horizontal="center"/>
    </xf>
    <xf numFmtId="4" fontId="63" fillId="0" borderId="86" xfId="60" applyNumberFormat="1" applyFont="1" applyFill="1" applyBorder="1" applyAlignment="1">
      <alignment/>
    </xf>
    <xf numFmtId="9" fontId="63" fillId="0" borderId="86" xfId="60" applyNumberFormat="1" applyFont="1" applyFill="1" applyBorder="1" applyAlignment="1">
      <alignment/>
    </xf>
    <xf numFmtId="9" fontId="72" fillId="41" borderId="18" xfId="0" applyNumberFormat="1" applyFont="1" applyFill="1" applyBorder="1" applyAlignment="1">
      <alignment horizontal="center"/>
    </xf>
    <xf numFmtId="4" fontId="72" fillId="41" borderId="138" xfId="0" applyNumberFormat="1" applyFont="1" applyFill="1" applyBorder="1" applyAlignment="1">
      <alignment horizontal="center"/>
    </xf>
    <xf numFmtId="0" fontId="72" fillId="0" borderId="19" xfId="0" applyNumberFormat="1" applyFont="1" applyBorder="1" applyAlignment="1">
      <alignment horizontal="center"/>
    </xf>
    <xf numFmtId="9" fontId="72" fillId="0" borderId="18" xfId="0" applyNumberFormat="1" applyFont="1" applyBorder="1" applyAlignment="1">
      <alignment horizontal="center"/>
    </xf>
    <xf numFmtId="9" fontId="72" fillId="0" borderId="67" xfId="0" applyNumberFormat="1" applyFont="1" applyBorder="1" applyAlignment="1">
      <alignment horizontal="center"/>
    </xf>
    <xf numFmtId="0" fontId="72" fillId="0" borderId="19" xfId="0" applyNumberFormat="1" applyFont="1" applyFill="1" applyBorder="1" applyAlignment="1">
      <alignment horizontal="center" vertical="center"/>
    </xf>
    <xf numFmtId="0" fontId="72" fillId="41" borderId="58" xfId="0" applyNumberFormat="1" applyFont="1" applyFill="1" applyBorder="1" applyAlignment="1">
      <alignment horizontal="center"/>
    </xf>
    <xf numFmtId="4" fontId="72" fillId="41" borderId="63" xfId="0" applyNumberFormat="1" applyFont="1" applyFill="1" applyBorder="1" applyAlignment="1">
      <alignment horizontal="center"/>
    </xf>
    <xf numFmtId="9" fontId="72" fillId="41" borderId="86" xfId="0" applyNumberFormat="1" applyFont="1" applyFill="1" applyBorder="1" applyAlignment="1">
      <alignment horizontal="center"/>
    </xf>
    <xf numFmtId="4" fontId="72" fillId="41" borderId="62" xfId="0" applyNumberFormat="1" applyFont="1" applyFill="1" applyBorder="1" applyAlignment="1">
      <alignment horizontal="center"/>
    </xf>
    <xf numFmtId="0" fontId="72" fillId="41" borderId="151" xfId="0" applyNumberFormat="1" applyFont="1" applyFill="1" applyBorder="1" applyAlignment="1">
      <alignment horizontal="center"/>
    </xf>
    <xf numFmtId="0" fontId="72" fillId="41" borderId="63" xfId="0" applyNumberFormat="1" applyFont="1" applyFill="1" applyBorder="1" applyAlignment="1">
      <alignment horizontal="center"/>
    </xf>
    <xf numFmtId="0" fontId="72" fillId="41" borderId="152" xfId="0" applyNumberFormat="1" applyFont="1" applyFill="1" applyBorder="1" applyAlignment="1">
      <alignment horizontal="center"/>
    </xf>
    <xf numFmtId="0" fontId="72" fillId="0" borderId="66" xfId="0" applyNumberFormat="1" applyFont="1" applyFill="1" applyBorder="1" applyAlignment="1">
      <alignment horizontal="center"/>
    </xf>
    <xf numFmtId="0" fontId="72" fillId="0" borderId="109" xfId="0" applyNumberFormat="1" applyFont="1" applyFill="1" applyBorder="1" applyAlignment="1">
      <alignment horizontal="center"/>
    </xf>
    <xf numFmtId="0" fontId="72" fillId="41" borderId="141" xfId="0" applyNumberFormat="1" applyFont="1" applyFill="1" applyBorder="1" applyAlignment="1">
      <alignment horizontal="center"/>
    </xf>
    <xf numFmtId="0" fontId="72" fillId="41" borderId="142" xfId="0" applyNumberFormat="1" applyFont="1" applyFill="1" applyBorder="1" applyAlignment="1">
      <alignment horizontal="center"/>
    </xf>
    <xf numFmtId="0" fontId="72" fillId="0" borderId="66" xfId="0" applyFont="1" applyFill="1" applyBorder="1" applyAlignment="1">
      <alignment horizontal="center"/>
    </xf>
    <xf numFmtId="0" fontId="3" fillId="17" borderId="34" xfId="34" applyBorder="1" applyAlignment="1">
      <alignment/>
    </xf>
    <xf numFmtId="0" fontId="3" fillId="17" borderId="0" xfId="34" applyBorder="1" applyAlignment="1">
      <alignment/>
    </xf>
    <xf numFmtId="0" fontId="72" fillId="41" borderId="143" xfId="0" applyNumberFormat="1" applyFont="1" applyFill="1" applyBorder="1" applyAlignment="1">
      <alignment horizontal="center"/>
    </xf>
    <xf numFmtId="0" fontId="72" fillId="41" borderId="128" xfId="0" applyNumberFormat="1" applyFont="1" applyFill="1" applyBorder="1" applyAlignment="1">
      <alignment horizontal="center"/>
    </xf>
    <xf numFmtId="0" fontId="72" fillId="0" borderId="128" xfId="0" applyNumberFormat="1" applyFont="1" applyFill="1" applyBorder="1" applyAlignment="1">
      <alignment horizontal="center"/>
    </xf>
    <xf numFmtId="0" fontId="72" fillId="0" borderId="128" xfId="0" applyNumberFormat="1" applyFont="1" applyBorder="1" applyAlignment="1">
      <alignment horizontal="center"/>
    </xf>
    <xf numFmtId="0" fontId="72" fillId="41" borderId="129" xfId="0" applyNumberFormat="1" applyFont="1" applyFill="1" applyBorder="1" applyAlignment="1">
      <alignment horizontal="center"/>
    </xf>
    <xf numFmtId="0" fontId="72" fillId="0" borderId="143" xfId="0" applyNumberFormat="1" applyFont="1" applyFill="1" applyBorder="1" applyAlignment="1">
      <alignment horizontal="center"/>
    </xf>
    <xf numFmtId="0" fontId="72" fillId="0" borderId="145" xfId="0" applyNumberFormat="1" applyFont="1" applyFill="1" applyBorder="1" applyAlignment="1">
      <alignment horizontal="center"/>
    </xf>
    <xf numFmtId="0" fontId="72" fillId="43" borderId="128" xfId="0" applyNumberFormat="1" applyFont="1" applyFill="1" applyBorder="1" applyAlignment="1">
      <alignment horizontal="center"/>
    </xf>
    <xf numFmtId="0" fontId="72" fillId="0" borderId="153" xfId="0" applyNumberFormat="1" applyFont="1" applyFill="1" applyBorder="1" applyAlignment="1">
      <alignment horizontal="center"/>
    </xf>
    <xf numFmtId="0" fontId="72" fillId="0" borderId="129" xfId="0" applyNumberFormat="1" applyFont="1" applyBorder="1" applyAlignment="1">
      <alignment horizontal="center"/>
    </xf>
    <xf numFmtId="0" fontId="72" fillId="0" borderId="143" xfId="0" applyNumberFormat="1" applyFont="1" applyBorder="1" applyAlignment="1">
      <alignment horizontal="center"/>
    </xf>
    <xf numFmtId="0" fontId="72" fillId="0" borderId="129" xfId="0" applyNumberFormat="1" applyFont="1" applyFill="1" applyBorder="1" applyAlignment="1">
      <alignment horizontal="center"/>
    </xf>
    <xf numFmtId="0" fontId="72" fillId="41" borderId="153" xfId="0" applyNumberFormat="1" applyFont="1" applyFill="1" applyBorder="1" applyAlignment="1">
      <alignment horizontal="center"/>
    </xf>
    <xf numFmtId="0" fontId="72" fillId="43" borderId="129" xfId="0" applyNumberFormat="1" applyFont="1" applyFill="1" applyBorder="1" applyAlignment="1">
      <alignment horizontal="center"/>
    </xf>
    <xf numFmtId="0" fontId="72" fillId="0" borderId="128" xfId="0" applyNumberFormat="1" applyFont="1" applyFill="1" applyBorder="1" applyAlignment="1">
      <alignment horizontal="center" vertical="center"/>
    </xf>
    <xf numFmtId="0" fontId="72" fillId="0" borderId="129" xfId="0" applyFont="1" applyFill="1" applyBorder="1" applyAlignment="1">
      <alignment horizontal="center"/>
    </xf>
    <xf numFmtId="0" fontId="63" fillId="0" borderId="114" xfId="60" applyNumberFormat="1" applyFont="1" applyFill="1" applyBorder="1" applyAlignment="1">
      <alignment/>
    </xf>
    <xf numFmtId="0" fontId="72" fillId="0" borderId="154" xfId="60" applyNumberFormat="1" applyFont="1" applyFill="1" applyBorder="1" applyAlignment="1">
      <alignment horizontal="justify"/>
    </xf>
    <xf numFmtId="0" fontId="72" fillId="0" borderId="122" xfId="60" applyNumberFormat="1" applyFont="1" applyFill="1" applyBorder="1" applyAlignment="1">
      <alignment horizontal="justify"/>
    </xf>
    <xf numFmtId="0" fontId="72" fillId="41" borderId="155" xfId="60" applyNumberFormat="1" applyFont="1" applyFill="1" applyBorder="1" applyAlignment="1">
      <alignment horizontal="justify"/>
    </xf>
    <xf numFmtId="0" fontId="72" fillId="41" borderId="122" xfId="60" applyNumberFormat="1" applyFont="1" applyFill="1" applyBorder="1" applyAlignment="1">
      <alignment horizontal="justify"/>
    </xf>
    <xf numFmtId="0" fontId="72" fillId="41" borderId="132" xfId="60" applyNumberFormat="1" applyFont="1" applyFill="1" applyBorder="1" applyAlignment="1">
      <alignment horizontal="justify"/>
    </xf>
    <xf numFmtId="0" fontId="72" fillId="44" borderId="155" xfId="60" applyNumberFormat="1" applyFont="1" applyFill="1" applyBorder="1" applyAlignment="1">
      <alignment horizontal="justify"/>
    </xf>
    <xf numFmtId="0" fontId="72" fillId="44" borderId="122" xfId="60" applyNumberFormat="1" applyFont="1" applyFill="1" applyBorder="1" applyAlignment="1">
      <alignment horizontal="justify"/>
    </xf>
    <xf numFmtId="0" fontId="72" fillId="44" borderId="131" xfId="60" applyNumberFormat="1" applyFont="1" applyFill="1" applyBorder="1" applyAlignment="1">
      <alignment horizontal="justify"/>
    </xf>
    <xf numFmtId="0" fontId="72" fillId="0" borderId="155" xfId="60" applyNumberFormat="1" applyFont="1" applyFill="1" applyBorder="1" applyAlignment="1">
      <alignment horizontal="justify"/>
    </xf>
    <xf numFmtId="0" fontId="72" fillId="0" borderId="131" xfId="60" applyNumberFormat="1" applyFont="1" applyFill="1" applyBorder="1" applyAlignment="1">
      <alignment horizontal="justify"/>
    </xf>
    <xf numFmtId="0" fontId="72" fillId="43" borderId="122" xfId="60" applyNumberFormat="1" applyFont="1" applyFill="1" applyBorder="1" applyAlignment="1">
      <alignment horizontal="justify"/>
    </xf>
    <xf numFmtId="0" fontId="72" fillId="0" borderId="132" xfId="60" applyNumberFormat="1" applyFont="1" applyFill="1" applyBorder="1" applyAlignment="1">
      <alignment horizontal="justify"/>
    </xf>
    <xf numFmtId="0" fontId="72" fillId="44" borderId="132" xfId="60" applyNumberFormat="1" applyFont="1" applyFill="1" applyBorder="1" applyAlignment="1">
      <alignment horizontal="justify"/>
    </xf>
    <xf numFmtId="0" fontId="72" fillId="41" borderId="154" xfId="60" applyNumberFormat="1" applyFont="1" applyFill="1" applyBorder="1" applyAlignment="1">
      <alignment horizontal="justify"/>
    </xf>
    <xf numFmtId="0" fontId="72" fillId="43" borderId="132" xfId="60" applyNumberFormat="1" applyFont="1" applyFill="1" applyBorder="1" applyAlignment="1">
      <alignment horizontal="justify"/>
    </xf>
    <xf numFmtId="0" fontId="72" fillId="41" borderId="122" xfId="60" applyNumberFormat="1" applyFont="1" applyFill="1" applyBorder="1" applyAlignment="1" applyProtection="1">
      <alignment/>
      <protection/>
    </xf>
    <xf numFmtId="0" fontId="72" fillId="41" borderId="132" xfId="60" applyNumberFormat="1" applyFont="1" applyFill="1" applyBorder="1" applyAlignment="1" applyProtection="1">
      <alignment/>
      <protection/>
    </xf>
    <xf numFmtId="0" fontId="72" fillId="0" borderId="122" xfId="60" applyNumberFormat="1" applyFont="1" applyFill="1" applyBorder="1" applyAlignment="1" applyProtection="1">
      <alignment/>
      <protection/>
    </xf>
    <xf numFmtId="0" fontId="72" fillId="43" borderId="122" xfId="60" applyNumberFormat="1" applyFont="1" applyFill="1" applyBorder="1" applyAlignment="1" applyProtection="1">
      <alignment/>
      <protection/>
    </xf>
    <xf numFmtId="0" fontId="72" fillId="44" borderId="122" xfId="60" applyNumberFormat="1" applyFont="1" applyFill="1" applyBorder="1" applyAlignment="1">
      <alignment horizontal="left" vertical="center"/>
    </xf>
    <xf numFmtId="0" fontId="72" fillId="41" borderId="114" xfId="60" applyNumberFormat="1" applyFont="1" applyFill="1" applyBorder="1" applyAlignment="1">
      <alignment horizontal="justify"/>
    </xf>
    <xf numFmtId="43" fontId="72" fillId="0" borderId="132" xfId="60" applyFont="1" applyFill="1" applyBorder="1" applyAlignment="1">
      <alignment horizontal="justify"/>
    </xf>
    <xf numFmtId="4" fontId="72" fillId="0" borderId="140" xfId="60" applyNumberFormat="1" applyFont="1" applyFill="1" applyBorder="1" applyAlignment="1">
      <alignment horizontal="center"/>
    </xf>
    <xf numFmtId="4" fontId="72" fillId="0" borderId="92" xfId="60" applyNumberFormat="1" applyFont="1" applyFill="1" applyBorder="1" applyAlignment="1">
      <alignment horizontal="center"/>
    </xf>
    <xf numFmtId="4" fontId="72" fillId="0" borderId="124" xfId="60" applyNumberFormat="1" applyFont="1" applyFill="1" applyBorder="1" applyAlignment="1">
      <alignment horizontal="center"/>
    </xf>
    <xf numFmtId="4" fontId="72" fillId="41" borderId="140" xfId="60" applyNumberFormat="1" applyFont="1" applyFill="1" applyBorder="1" applyAlignment="1">
      <alignment horizontal="center"/>
    </xf>
    <xf numFmtId="4" fontId="72" fillId="41" borderId="92" xfId="60" applyNumberFormat="1" applyFont="1" applyFill="1" applyBorder="1" applyAlignment="1">
      <alignment horizontal="center"/>
    </xf>
    <xf numFmtId="4" fontId="72" fillId="41" borderId="124" xfId="60" applyNumberFormat="1" applyFont="1" applyFill="1" applyBorder="1" applyAlignment="1">
      <alignment horizontal="center"/>
    </xf>
    <xf numFmtId="4" fontId="72" fillId="0" borderId="141" xfId="60" applyNumberFormat="1" applyFont="1" applyFill="1" applyBorder="1" applyAlignment="1">
      <alignment horizontal="center"/>
    </xf>
    <xf numFmtId="4" fontId="72" fillId="0" borderId="142" xfId="60" applyNumberFormat="1" applyFont="1" applyFill="1" applyBorder="1" applyAlignment="1">
      <alignment horizontal="center"/>
    </xf>
    <xf numFmtId="4" fontId="72" fillId="0" borderId="144" xfId="60" applyNumberFormat="1" applyFont="1" applyFill="1" applyBorder="1" applyAlignment="1">
      <alignment horizontal="center"/>
    </xf>
    <xf numFmtId="4" fontId="72" fillId="41" borderId="142" xfId="60" applyNumberFormat="1" applyFont="1" applyFill="1" applyBorder="1" applyAlignment="1">
      <alignment horizontal="center"/>
    </xf>
    <xf numFmtId="4" fontId="72" fillId="41" borderId="109" xfId="60" applyNumberFormat="1" applyFont="1" applyFill="1" applyBorder="1" applyAlignment="1">
      <alignment horizontal="center"/>
    </xf>
    <xf numFmtId="4" fontId="72" fillId="0" borderId="148" xfId="60" applyNumberFormat="1" applyFont="1" applyFill="1" applyBorder="1" applyAlignment="1">
      <alignment horizontal="center"/>
    </xf>
    <xf numFmtId="4" fontId="72" fillId="43" borderId="92" xfId="60" applyNumberFormat="1" applyFont="1" applyFill="1" applyBorder="1" applyAlignment="1">
      <alignment horizontal="center"/>
    </xf>
    <xf numFmtId="4" fontId="72" fillId="0" borderId="149" xfId="60" applyNumberFormat="1" applyFont="1" applyFill="1" applyBorder="1" applyAlignment="1">
      <alignment horizontal="center"/>
    </xf>
    <xf numFmtId="4" fontId="72" fillId="41" borderId="149" xfId="60" applyNumberFormat="1" applyFont="1" applyFill="1" applyBorder="1" applyAlignment="1">
      <alignment horizontal="center"/>
    </xf>
    <xf numFmtId="4" fontId="72" fillId="43" borderId="124" xfId="60" applyNumberFormat="1" applyFont="1" applyFill="1" applyBorder="1" applyAlignment="1">
      <alignment horizontal="center"/>
    </xf>
    <xf numFmtId="4" fontId="72" fillId="41" borderId="43" xfId="60" applyNumberFormat="1" applyFont="1" applyFill="1" applyBorder="1" applyAlignment="1">
      <alignment horizontal="center"/>
    </xf>
    <xf numFmtId="0" fontId="63" fillId="45" borderId="114" xfId="60" applyNumberFormat="1" applyFont="1" applyFill="1" applyBorder="1" applyAlignment="1">
      <alignment/>
    </xf>
    <xf numFmtId="0" fontId="72" fillId="45" borderId="132" xfId="0" applyNumberFormat="1" applyFont="1" applyFill="1" applyBorder="1" applyAlignment="1">
      <alignment horizontal="center"/>
    </xf>
    <xf numFmtId="2" fontId="72" fillId="45" borderId="155" xfId="0" applyNumberFormat="1" applyFont="1" applyFill="1" applyBorder="1" applyAlignment="1">
      <alignment horizontal="center"/>
    </xf>
    <xf numFmtId="2" fontId="72" fillId="45" borderId="122" xfId="0" applyNumberFormat="1" applyFont="1" applyFill="1" applyBorder="1" applyAlignment="1">
      <alignment horizontal="center"/>
    </xf>
    <xf numFmtId="0" fontId="3" fillId="39" borderId="0" xfId="34" applyFill="1" applyBorder="1" applyAlignment="1">
      <alignment/>
    </xf>
    <xf numFmtId="0" fontId="63" fillId="45" borderId="115" xfId="0" applyNumberFormat="1" applyFont="1" applyFill="1" applyBorder="1" applyAlignment="1">
      <alignment horizontal="center" vertical="center" wrapText="1"/>
    </xf>
    <xf numFmtId="4" fontId="72" fillId="45" borderId="132" xfId="60" applyNumberFormat="1" applyFont="1" applyFill="1" applyBorder="1" applyAlignment="1">
      <alignment horizontal="center"/>
    </xf>
    <xf numFmtId="4" fontId="72" fillId="45" borderId="155" xfId="60" applyNumberFormat="1" applyFont="1" applyFill="1" applyBorder="1" applyAlignment="1">
      <alignment horizontal="center"/>
    </xf>
    <xf numFmtId="0" fontId="35" fillId="0" borderId="59" xfId="0" applyFont="1" applyBorder="1" applyAlignment="1">
      <alignment/>
    </xf>
    <xf numFmtId="0" fontId="19" fillId="26" borderId="87" xfId="0" applyFont="1" applyFill="1" applyBorder="1" applyAlignment="1">
      <alignment/>
    </xf>
    <xf numFmtId="0" fontId="32" fillId="29" borderId="18" xfId="0" applyFont="1" applyFill="1" applyBorder="1" applyAlignment="1">
      <alignment/>
    </xf>
    <xf numFmtId="0" fontId="37" fillId="29" borderId="18" xfId="0" applyFont="1" applyFill="1" applyBorder="1" applyAlignment="1">
      <alignment/>
    </xf>
    <xf numFmtId="0" fontId="37" fillId="36" borderId="90" xfId="0" applyFont="1" applyFill="1" applyBorder="1" applyAlignment="1">
      <alignment/>
    </xf>
    <xf numFmtId="0" fontId="37" fillId="36" borderId="70" xfId="0" applyFont="1" applyFill="1" applyBorder="1" applyAlignment="1">
      <alignment/>
    </xf>
    <xf numFmtId="0" fontId="37" fillId="36" borderId="87" xfId="0" applyFont="1" applyFill="1" applyBorder="1" applyAlignment="1">
      <alignment/>
    </xf>
    <xf numFmtId="0" fontId="36" fillId="0" borderId="132" xfId="0" applyFont="1" applyBorder="1" applyAlignment="1">
      <alignment vertical="top" wrapText="1"/>
    </xf>
    <xf numFmtId="0" fontId="49" fillId="27" borderId="130" xfId="0" applyFont="1" applyFill="1" applyBorder="1" applyAlignment="1">
      <alignment horizontal="right" vertical="top" wrapText="1"/>
    </xf>
    <xf numFmtId="0" fontId="49" fillId="27" borderId="73" xfId="0" applyFont="1" applyFill="1" applyBorder="1" applyAlignment="1">
      <alignment horizontal="right" vertical="top" wrapText="1"/>
    </xf>
    <xf numFmtId="0" fontId="49" fillId="27" borderId="74" xfId="0" applyFont="1" applyFill="1" applyBorder="1" applyAlignment="1">
      <alignment horizontal="right" vertical="top" wrapText="1"/>
    </xf>
    <xf numFmtId="0" fontId="49" fillId="27" borderId="122" xfId="0" applyFont="1" applyFill="1" applyBorder="1" applyAlignment="1">
      <alignment horizontal="right" vertical="top" wrapText="1"/>
    </xf>
    <xf numFmtId="0" fontId="49" fillId="27" borderId="132" xfId="0" applyFont="1" applyFill="1" applyBorder="1" applyAlignment="1">
      <alignment horizontal="right" vertical="top" wrapText="1"/>
    </xf>
    <xf numFmtId="0" fontId="32" fillId="0" borderId="130" xfId="0" applyFont="1" applyBorder="1" applyAlignment="1">
      <alignment horizontal="left" vertical="top" wrapText="1"/>
    </xf>
    <xf numFmtId="0" fontId="32" fillId="0" borderId="122" xfId="0" applyFont="1" applyBorder="1" applyAlignment="1">
      <alignment horizontal="left" vertical="top" wrapText="1"/>
    </xf>
    <xf numFmtId="0" fontId="32" fillId="0" borderId="132" xfId="0" applyFont="1" applyBorder="1" applyAlignment="1">
      <alignment horizontal="left" vertical="top" wrapText="1"/>
    </xf>
    <xf numFmtId="0" fontId="3" fillId="17" borderId="34" xfId="34" applyBorder="1" applyAlignment="1">
      <alignment horizontal="center"/>
    </xf>
    <xf numFmtId="0" fontId="3" fillId="17" borderId="0" xfId="34" applyBorder="1" applyAlignment="1">
      <alignment horizontal="center"/>
    </xf>
    <xf numFmtId="0" fontId="51" fillId="24" borderId="34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/>
    </xf>
    <xf numFmtId="0" fontId="32" fillId="26" borderId="107" xfId="0" applyFont="1" applyFill="1" applyBorder="1" applyAlignment="1">
      <alignment vertical="top" wrapText="1"/>
    </xf>
    <xf numFmtId="0" fontId="32" fillId="26" borderId="156" xfId="0" applyFont="1" applyFill="1" applyBorder="1" applyAlignment="1">
      <alignment vertical="top" wrapText="1"/>
    </xf>
    <xf numFmtId="0" fontId="32" fillId="26" borderId="64" xfId="0" applyFont="1" applyFill="1" applyBorder="1" applyAlignment="1">
      <alignment horizontal="center" vertical="top" wrapText="1"/>
    </xf>
    <xf numFmtId="0" fontId="32" fillId="26" borderId="157" xfId="0" applyFont="1" applyFill="1" applyBorder="1" applyAlignment="1">
      <alignment horizontal="center" vertical="top" wrapText="1"/>
    </xf>
    <xf numFmtId="0" fontId="32" fillId="26" borderId="82" xfId="0" applyFont="1" applyFill="1" applyBorder="1" applyAlignment="1">
      <alignment vertical="top" wrapText="1"/>
    </xf>
    <xf numFmtId="0" fontId="32" fillId="26" borderId="158" xfId="0" applyFont="1" applyFill="1" applyBorder="1" applyAlignment="1">
      <alignment vertical="top" wrapText="1"/>
    </xf>
    <xf numFmtId="0" fontId="34" fillId="26" borderId="81" xfId="0" applyFont="1" applyFill="1" applyBorder="1" applyAlignment="1">
      <alignment vertical="top" wrapText="1"/>
    </xf>
    <xf numFmtId="0" fontId="34" fillId="26" borderId="159" xfId="0" applyFont="1" applyFill="1" applyBorder="1" applyAlignment="1">
      <alignment vertical="top" wrapText="1"/>
    </xf>
    <xf numFmtId="0" fontId="32" fillId="26" borderId="65" xfId="0" applyFont="1" applyFill="1" applyBorder="1" applyAlignment="1">
      <alignment horizontal="center" vertical="top" wrapText="1"/>
    </xf>
    <xf numFmtId="0" fontId="32" fillId="26" borderId="82" xfId="0" applyFont="1" applyFill="1" applyBorder="1" applyAlignment="1">
      <alignment horizontal="right" vertical="top" wrapText="1"/>
    </xf>
    <xf numFmtId="0" fontId="32" fillId="26" borderId="119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49" fillId="28" borderId="82" xfId="0" applyFont="1" applyFill="1" applyBorder="1" applyAlignment="1">
      <alignment horizontal="center" vertical="top" wrapText="1"/>
    </xf>
    <xf numFmtId="0" fontId="49" fillId="28" borderId="160" xfId="0" applyFont="1" applyFill="1" applyBorder="1" applyAlignment="1">
      <alignment horizontal="center" vertical="top" wrapText="1"/>
    </xf>
    <xf numFmtId="0" fontId="49" fillId="28" borderId="158" xfId="0" applyFont="1" applyFill="1" applyBorder="1" applyAlignment="1">
      <alignment horizontal="center" vertical="top" wrapText="1"/>
    </xf>
    <xf numFmtId="0" fontId="51" fillId="40" borderId="0" xfId="0" applyFont="1" applyFill="1" applyBorder="1" applyAlignment="1">
      <alignment horizontal="center"/>
    </xf>
    <xf numFmtId="0" fontId="60" fillId="24" borderId="103" xfId="0" applyFont="1" applyFill="1" applyBorder="1" applyAlignment="1">
      <alignment horizontal="center"/>
    </xf>
    <xf numFmtId="0" fontId="60" fillId="24" borderId="139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2" fillId="28" borderId="81" xfId="0" applyFont="1" applyFill="1" applyBorder="1" applyAlignment="1">
      <alignment horizontal="center" vertical="top" wrapText="1"/>
    </xf>
    <xf numFmtId="0" fontId="32" fillId="28" borderId="161" xfId="0" applyFont="1" applyFill="1" applyBorder="1" applyAlignment="1">
      <alignment horizontal="center" vertical="top" wrapText="1"/>
    </xf>
    <xf numFmtId="0" fontId="32" fillId="28" borderId="162" xfId="0" applyFont="1" applyFill="1" applyBorder="1" applyAlignment="1">
      <alignment horizontal="center" vertical="top" wrapText="1"/>
    </xf>
    <xf numFmtId="0" fontId="32" fillId="28" borderId="64" xfId="0" applyFont="1" applyFill="1" applyBorder="1" applyAlignment="1">
      <alignment horizontal="center" vertical="top" wrapText="1"/>
    </xf>
    <xf numFmtId="0" fontId="32" fillId="28" borderId="47" xfId="0" applyFont="1" applyFill="1" applyBorder="1" applyAlignment="1">
      <alignment horizontal="center" vertical="top" wrapText="1"/>
    </xf>
    <xf numFmtId="0" fontId="32" fillId="28" borderId="157" xfId="0" applyFont="1" applyFill="1" applyBorder="1" applyAlignment="1">
      <alignment horizontal="center" vertical="top" wrapText="1"/>
    </xf>
    <xf numFmtId="0" fontId="37" fillId="28" borderId="82" xfId="0" applyFont="1" applyFill="1" applyBorder="1" applyAlignment="1">
      <alignment horizontal="center" vertical="top" wrapText="1"/>
    </xf>
    <xf numFmtId="0" fontId="37" fillId="28" borderId="158" xfId="0" applyFont="1" applyFill="1" applyBorder="1" applyAlignment="1">
      <alignment horizontal="center" vertical="top" wrapText="1"/>
    </xf>
    <xf numFmtId="0" fontId="22" fillId="28" borderId="64" xfId="0" applyFont="1" applyFill="1" applyBorder="1" applyAlignment="1">
      <alignment horizontal="center" vertical="top" wrapText="1"/>
    </xf>
    <xf numFmtId="0" fontId="22" fillId="28" borderId="157" xfId="0" applyFont="1" applyFill="1" applyBorder="1" applyAlignment="1">
      <alignment horizontal="center" vertical="top" wrapText="1"/>
    </xf>
    <xf numFmtId="0" fontId="32" fillId="28" borderId="82" xfId="0" applyFont="1" applyFill="1" applyBorder="1" applyAlignment="1">
      <alignment horizontal="center" vertical="top" wrapText="1"/>
    </xf>
    <xf numFmtId="0" fontId="32" fillId="28" borderId="158" xfId="0" applyFont="1" applyFill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163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63" fillId="0" borderId="163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61" fillId="33" borderId="59" xfId="0" applyFont="1" applyFill="1" applyBorder="1" applyAlignment="1">
      <alignment horizontal="center" vertical="center" wrapText="1"/>
    </xf>
    <xf numFmtId="0" fontId="61" fillId="33" borderId="57" xfId="0" applyFont="1" applyFill="1" applyBorder="1" applyAlignment="1">
      <alignment horizontal="center" vertical="center" wrapText="1"/>
    </xf>
    <xf numFmtId="0" fontId="63" fillId="33" borderId="68" xfId="0" applyFont="1" applyFill="1" applyBorder="1" applyAlignment="1">
      <alignment horizontal="center" vertical="center" wrapText="1"/>
    </xf>
    <xf numFmtId="0" fontId="64" fillId="33" borderId="133" xfId="0" applyFont="1" applyFill="1" applyBorder="1" applyAlignment="1">
      <alignment horizontal="center" vertical="center" wrapText="1"/>
    </xf>
    <xf numFmtId="0" fontId="64" fillId="33" borderId="56" xfId="0" applyFont="1" applyFill="1" applyBorder="1" applyAlignment="1">
      <alignment horizontal="center" vertical="center" wrapText="1"/>
    </xf>
    <xf numFmtId="0" fontId="63" fillId="33" borderId="59" xfId="0" applyFont="1" applyFill="1" applyBorder="1" applyAlignment="1">
      <alignment horizontal="center" vertical="center" wrapText="1"/>
    </xf>
    <xf numFmtId="0" fontId="0" fillId="33" borderId="163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61" fillId="0" borderId="149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63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1" fillId="33" borderId="68" xfId="0" applyFont="1" applyFill="1" applyBorder="1" applyAlignment="1">
      <alignment horizontal="center" vertical="center" wrapText="1"/>
    </xf>
    <xf numFmtId="0" fontId="0" fillId="33" borderId="133" xfId="0" applyFill="1" applyBorder="1" applyAlignment="1">
      <alignment horizontal="center" vertical="center" wrapText="1"/>
    </xf>
    <xf numFmtId="0" fontId="0" fillId="33" borderId="163" xfId="0" applyFill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2" fillId="0" borderId="92" xfId="0" applyFont="1" applyBorder="1" applyAlignment="1">
      <alignment horizontal="center" vertical="center"/>
    </xf>
    <xf numFmtId="0" fontId="33" fillId="0" borderId="142" xfId="0" applyFont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/>
    </xf>
    <xf numFmtId="0" fontId="61" fillId="29" borderId="68" xfId="0" applyFont="1" applyFill="1" applyBorder="1" applyAlignment="1">
      <alignment horizontal="center" vertical="center" wrapText="1"/>
    </xf>
    <xf numFmtId="0" fontId="0" fillId="29" borderId="133" xfId="0" applyFill="1" applyBorder="1" applyAlignment="1">
      <alignment horizontal="center" vertical="center" wrapText="1"/>
    </xf>
    <xf numFmtId="0" fontId="0" fillId="29" borderId="56" xfId="0" applyFill="1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1" fillId="33" borderId="56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63" fillId="33" borderId="56" xfId="0" applyFont="1" applyFill="1" applyBorder="1" applyAlignment="1">
      <alignment horizontal="center" vertical="center" wrapText="1"/>
    </xf>
    <xf numFmtId="0" fontId="63" fillId="33" borderId="57" xfId="0" applyFont="1" applyFill="1" applyBorder="1" applyAlignment="1">
      <alignment horizontal="center" vertical="center" wrapText="1"/>
    </xf>
    <xf numFmtId="0" fontId="63" fillId="0" borderId="68" xfId="0" applyFont="1" applyFill="1" applyBorder="1" applyAlignment="1">
      <alignment horizontal="center" vertical="center" wrapText="1"/>
    </xf>
    <xf numFmtId="0" fontId="0" fillId="0" borderId="133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63" fillId="0" borderId="59" xfId="0" applyFont="1" applyFill="1" applyBorder="1" applyAlignment="1">
      <alignment horizontal="center" vertical="center" wrapText="1"/>
    </xf>
    <xf numFmtId="0" fontId="0" fillId="0" borderId="163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2" fillId="0" borderId="148" xfId="0" applyFont="1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0" borderId="153" xfId="0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5" fillId="29" borderId="70" xfId="0" applyFont="1" applyFill="1" applyBorder="1" applyAlignment="1">
      <alignment horizontal="center" vertical="center"/>
    </xf>
    <xf numFmtId="0" fontId="62" fillId="0" borderId="144" xfId="0" applyFont="1" applyFill="1" applyBorder="1" applyAlignment="1">
      <alignment horizontal="center" vertical="center"/>
    </xf>
    <xf numFmtId="0" fontId="62" fillId="0" borderId="145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center" vertical="center" wrapText="1"/>
    </xf>
    <xf numFmtId="0" fontId="61" fillId="0" borderId="57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65" fillId="29" borderId="8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29" borderId="0" xfId="0" applyFont="1" applyFill="1" applyBorder="1" applyAlignment="1">
      <alignment horizontal="center" vertical="center" wrapText="1"/>
    </xf>
    <xf numFmtId="0" fontId="69" fillId="29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69" fillId="0" borderId="99" xfId="0" applyFont="1" applyFill="1" applyBorder="1" applyAlignment="1">
      <alignment horizontal="center" vertical="center" wrapText="1"/>
    </xf>
    <xf numFmtId="0" fontId="69" fillId="0" borderId="102" xfId="0" applyFont="1" applyFill="1" applyBorder="1" applyAlignment="1">
      <alignment horizontal="center" vertical="center" wrapText="1"/>
    </xf>
    <xf numFmtId="0" fontId="69" fillId="0" borderId="136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 wrapText="1"/>
    </xf>
    <xf numFmtId="0" fontId="69" fillId="0" borderId="98" xfId="0" applyFont="1" applyFill="1" applyBorder="1" applyAlignment="1">
      <alignment horizontal="center" vertical="center" wrapText="1"/>
    </xf>
    <xf numFmtId="0" fontId="63" fillId="0" borderId="92" xfId="0" applyFont="1" applyFill="1" applyBorder="1" applyAlignment="1">
      <alignment horizontal="center" vertical="center" wrapText="1"/>
    </xf>
    <xf numFmtId="0" fontId="0" fillId="0" borderId="142" xfId="0" applyFill="1" applyBorder="1" applyAlignment="1">
      <alignment horizontal="center" vertical="center" wrapText="1"/>
    </xf>
    <xf numFmtId="0" fontId="63" fillId="0" borderId="124" xfId="0" applyFont="1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69" fillId="0" borderId="100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7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0" fontId="66" fillId="0" borderId="98" xfId="0" applyFont="1" applyFill="1" applyBorder="1" applyAlignment="1">
      <alignment horizontal="center" vertical="center" wrapText="1"/>
    </xf>
    <xf numFmtId="0" fontId="66" fillId="0" borderId="146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0" fillId="0" borderId="137" xfId="0" applyFont="1" applyFill="1" applyBorder="1" applyAlignment="1">
      <alignment horizontal="center" vertical="center" wrapText="1"/>
    </xf>
    <xf numFmtId="0" fontId="61" fillId="0" borderId="98" xfId="0" applyFont="1" applyFill="1" applyBorder="1" applyAlignment="1">
      <alignment horizontal="center" vertical="center" wrapText="1"/>
    </xf>
    <xf numFmtId="0" fontId="0" fillId="0" borderId="150" xfId="0" applyFill="1" applyBorder="1" applyAlignment="1">
      <alignment horizontal="center" vertical="center" wrapText="1"/>
    </xf>
    <xf numFmtId="0" fontId="69" fillId="0" borderId="148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66" fillId="0" borderId="99" xfId="0" applyFont="1" applyFill="1" applyBorder="1" applyAlignment="1">
      <alignment horizontal="center" vertical="center" wrapText="1"/>
    </xf>
    <xf numFmtId="0" fontId="66" fillId="0" borderId="102" xfId="0" applyFont="1" applyFill="1" applyBorder="1" applyAlignment="1">
      <alignment horizontal="center" vertical="center" wrapText="1"/>
    </xf>
    <xf numFmtId="0" fontId="66" fillId="0" borderId="10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4" fontId="65" fillId="45" borderId="165" xfId="0" applyNumberFormat="1" applyFont="1" applyFill="1" applyBorder="1" applyAlignment="1">
      <alignment horizontal="center" vertical="center" wrapText="1"/>
    </xf>
    <xf numFmtId="4" fontId="65" fillId="45" borderId="75" xfId="0" applyNumberFormat="1" applyFont="1" applyFill="1" applyBorder="1" applyAlignment="1">
      <alignment horizontal="center" vertical="center" wrapText="1"/>
    </xf>
    <xf numFmtId="4" fontId="65" fillId="45" borderId="115" xfId="0" applyNumberFormat="1" applyFont="1" applyFill="1" applyBorder="1" applyAlignment="1">
      <alignment horizontal="center" vertical="center" wrapText="1"/>
    </xf>
    <xf numFmtId="0" fontId="63" fillId="0" borderId="109" xfId="0" applyNumberFormat="1" applyFont="1" applyBorder="1" applyAlignment="1">
      <alignment horizontal="center" vertical="center" wrapText="1"/>
    </xf>
    <xf numFmtId="0" fontId="63" fillId="0" borderId="129" xfId="0" applyNumberFormat="1" applyFont="1" applyBorder="1" applyAlignment="1">
      <alignment horizontal="center" vertical="center" wrapText="1"/>
    </xf>
    <xf numFmtId="0" fontId="63" fillId="0" borderId="165" xfId="0" applyNumberFormat="1" applyFont="1" applyBorder="1" applyAlignment="1">
      <alignment horizontal="center" vertical="center" wrapText="1"/>
    </xf>
    <xf numFmtId="0" fontId="63" fillId="0" borderId="75" xfId="0" applyNumberFormat="1" applyFont="1" applyBorder="1" applyAlignment="1">
      <alignment horizontal="center" vertical="center" wrapText="1"/>
    </xf>
    <xf numFmtId="0" fontId="63" fillId="0" borderId="115" xfId="0" applyNumberFormat="1" applyFont="1" applyBorder="1" applyAlignment="1">
      <alignment horizontal="center" vertical="center" wrapText="1"/>
    </xf>
    <xf numFmtId="0" fontId="63" fillId="0" borderId="164" xfId="0" applyNumberFormat="1" applyFont="1" applyBorder="1" applyAlignment="1">
      <alignment horizontal="center" vertical="center" wrapText="1"/>
    </xf>
    <xf numFmtId="0" fontId="63" fillId="0" borderId="166" xfId="0" applyNumberFormat="1" applyFont="1" applyBorder="1" applyAlignment="1">
      <alignment horizontal="center" vertical="center" wrapText="1"/>
    </xf>
    <xf numFmtId="0" fontId="63" fillId="0" borderId="167" xfId="0" applyNumberFormat="1" applyFont="1" applyBorder="1" applyAlignment="1">
      <alignment horizontal="center" vertical="center" wrapText="1"/>
    </xf>
    <xf numFmtId="0" fontId="63" fillId="0" borderId="90" xfId="0" applyNumberFormat="1" applyFont="1" applyBorder="1" applyAlignment="1">
      <alignment horizontal="center" vertical="center" wrapText="1"/>
    </xf>
    <xf numFmtId="0" fontId="63" fillId="0" borderId="134" xfId="0" applyNumberFormat="1" applyFont="1" applyBorder="1" applyAlignment="1">
      <alignment horizontal="center" vertical="center" wrapText="1"/>
    </xf>
    <xf numFmtId="0" fontId="63" fillId="0" borderId="91" xfId="0" applyNumberFormat="1" applyFont="1" applyBorder="1" applyAlignment="1">
      <alignment horizontal="center" vertical="center" wrapText="1"/>
    </xf>
    <xf numFmtId="0" fontId="63" fillId="0" borderId="141" xfId="0" applyNumberFormat="1" applyFont="1" applyBorder="1" applyAlignment="1">
      <alignment horizontal="center" vertical="center" wrapText="1"/>
    </xf>
    <xf numFmtId="0" fontId="63" fillId="0" borderId="143" xfId="0" applyNumberFormat="1" applyFont="1" applyBorder="1" applyAlignment="1">
      <alignment horizontal="center" vertical="center" wrapText="1"/>
    </xf>
    <xf numFmtId="0" fontId="63" fillId="0" borderId="31" xfId="0" applyNumberFormat="1" applyFont="1" applyBorder="1" applyAlignment="1">
      <alignment horizontal="center" vertical="center" wrapText="1"/>
    </xf>
    <xf numFmtId="0" fontId="63" fillId="0" borderId="32" xfId="0" applyNumberFormat="1" applyFont="1" applyBorder="1" applyAlignment="1">
      <alignment horizontal="center" vertical="center" wrapText="1"/>
    </xf>
    <xf numFmtId="0" fontId="63" fillId="0" borderId="33" xfId="0" applyNumberFormat="1" applyFont="1" applyBorder="1" applyAlignment="1">
      <alignment horizontal="center" vertical="center" wrapText="1"/>
    </xf>
    <xf numFmtId="0" fontId="63" fillId="0" borderId="103" xfId="0" applyNumberFormat="1" applyFont="1" applyBorder="1" applyAlignment="1">
      <alignment horizontal="center" vertical="center" wrapText="1"/>
    </xf>
    <xf numFmtId="0" fontId="63" fillId="0" borderId="139" xfId="0" applyNumberFormat="1" applyFont="1" applyBorder="1" applyAlignment="1">
      <alignment horizontal="center" vertical="center" wrapText="1"/>
    </xf>
    <xf numFmtId="0" fontId="63" fillId="0" borderId="45" xfId="0" applyNumberFormat="1" applyFont="1" applyBorder="1" applyAlignment="1">
      <alignment horizontal="center" vertical="center" wrapText="1"/>
    </xf>
    <xf numFmtId="0" fontId="63" fillId="0" borderId="34" xfId="0" applyNumberFormat="1" applyFont="1" applyBorder="1" applyAlignment="1">
      <alignment horizontal="center" vertical="center" wrapText="1"/>
    </xf>
    <xf numFmtId="0" fontId="63" fillId="45" borderId="165" xfId="0" applyNumberFormat="1" applyFont="1" applyFill="1" applyBorder="1" applyAlignment="1">
      <alignment horizontal="center" vertical="center" wrapText="1"/>
    </xf>
    <xf numFmtId="0" fontId="63" fillId="45" borderId="75" xfId="0" applyNumberFormat="1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vertical="top" wrapText="1"/>
    </xf>
    <xf numFmtId="0" fontId="36" fillId="0" borderId="61" xfId="0" applyFont="1" applyBorder="1" applyAlignment="1">
      <alignment vertical="top" wrapText="1"/>
    </xf>
    <xf numFmtId="0" fontId="36" fillId="0" borderId="43" xfId="0" applyFont="1" applyBorder="1" applyAlignment="1">
      <alignment horizontal="center" vertical="top" wrapText="1"/>
    </xf>
    <xf numFmtId="0" fontId="36" fillId="0" borderId="6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3</xdr:col>
      <xdr:colOff>9525</xdr:colOff>
      <xdr:row>6</xdr:row>
      <xdr:rowOff>47625</xdr:rowOff>
    </xdr:to>
    <xdr:pic>
      <xdr:nvPicPr>
        <xdr:cNvPr id="1" name="Рисунок 4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800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28575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48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123825</xdr:colOff>
      <xdr:row>7</xdr:row>
      <xdr:rowOff>133350</xdr:rowOff>
    </xdr:to>
    <xdr:pic>
      <xdr:nvPicPr>
        <xdr:cNvPr id="1" name="Рисунок 8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15</xdr:col>
      <xdr:colOff>333375</xdr:colOff>
      <xdr:row>7</xdr:row>
      <xdr:rowOff>133350</xdr:rowOff>
    </xdr:to>
    <xdr:pic>
      <xdr:nvPicPr>
        <xdr:cNvPr id="2" name="Рисунок 8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53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2952750</xdr:colOff>
      <xdr:row>8</xdr:row>
      <xdr:rowOff>38100</xdr:rowOff>
    </xdr:to>
    <xdr:pic>
      <xdr:nvPicPr>
        <xdr:cNvPr id="1" name="Рисунок 4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6</xdr:row>
      <xdr:rowOff>9525</xdr:rowOff>
    </xdr:to>
    <xdr:pic>
      <xdr:nvPicPr>
        <xdr:cNvPr id="1" name="Рисунок 2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0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38100</xdr:rowOff>
    </xdr:to>
    <xdr:pic>
      <xdr:nvPicPr>
        <xdr:cNvPr id="1" name="Рисунок 3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9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1476375</xdr:colOff>
      <xdr:row>5</xdr:row>
      <xdr:rowOff>38100</xdr:rowOff>
    </xdr:to>
    <xdr:pic>
      <xdr:nvPicPr>
        <xdr:cNvPr id="1" name="Рисунок 2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0</xdr:rowOff>
    </xdr:from>
    <xdr:to>
      <xdr:col>2</xdr:col>
      <xdr:colOff>2200275</xdr:colOff>
      <xdr:row>5</xdr:row>
      <xdr:rowOff>66675</xdr:rowOff>
    </xdr:to>
    <xdr:pic>
      <xdr:nvPicPr>
        <xdr:cNvPr id="2" name="Рисунок 3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6477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1914525</xdr:colOff>
      <xdr:row>3</xdr:row>
      <xdr:rowOff>57150</xdr:rowOff>
    </xdr:to>
    <xdr:pic>
      <xdr:nvPicPr>
        <xdr:cNvPr id="1" name="Рисунок 7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77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133350</xdr:rowOff>
    </xdr:to>
    <xdr:pic>
      <xdr:nvPicPr>
        <xdr:cNvPr id="1" name="Рисунок 2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00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7</xdr:row>
      <xdr:rowOff>133350</xdr:rowOff>
    </xdr:to>
    <xdr:pic>
      <xdr:nvPicPr>
        <xdr:cNvPr id="1" name="Рисунок 2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29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6</xdr:row>
      <xdr:rowOff>66675</xdr:rowOff>
    </xdr:to>
    <xdr:pic>
      <xdr:nvPicPr>
        <xdr:cNvPr id="1" name="Рисунок 8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6</xdr:row>
      <xdr:rowOff>66675</xdr:rowOff>
    </xdr:to>
    <xdr:pic>
      <xdr:nvPicPr>
        <xdr:cNvPr id="1" name="Рисунок 8" descr="лого альфа-энергетика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18"/>
  <sheetViews>
    <sheetView zoomScalePageLayoutView="0" workbookViewId="0" topLeftCell="A1">
      <pane ySplit="8" topLeftCell="A90" activePane="bottomLeft" state="frozen"/>
      <selection pane="topLeft" activeCell="B1" sqref="B1"/>
      <selection pane="bottomLeft" activeCell="B20" sqref="B20"/>
    </sheetView>
  </sheetViews>
  <sheetFormatPr defaultColWidth="9.00390625" defaultRowHeight="12.75"/>
  <cols>
    <col min="1" max="1" width="7.125" style="96" customWidth="1"/>
    <col min="2" max="2" width="62.00390625" style="45" customWidth="1"/>
    <col min="3" max="3" width="20.125" style="97" customWidth="1"/>
    <col min="4" max="4" width="9.125" style="53" customWidth="1"/>
    <col min="5" max="5" width="12.75390625" style="53" customWidth="1"/>
    <col min="6" max="8" width="9.125" style="53" customWidth="1"/>
    <col min="9" max="9" width="12.625" style="53" customWidth="1"/>
    <col min="10" max="16384" width="9.125" style="45" customWidth="1"/>
  </cols>
  <sheetData>
    <row r="1" spans="1:3" ht="13.5">
      <c r="A1" s="43"/>
      <c r="B1" s="44"/>
      <c r="C1" s="94"/>
    </row>
    <row r="2" spans="1:3" ht="13.5">
      <c r="A2" s="43"/>
      <c r="B2" s="44"/>
      <c r="C2" s="94"/>
    </row>
    <row r="3" spans="1:3" ht="13.5">
      <c r="A3" s="43"/>
      <c r="B3" s="44"/>
      <c r="C3" s="94"/>
    </row>
    <row r="4" spans="1:3" ht="13.5">
      <c r="A4" s="43"/>
      <c r="B4" s="44"/>
      <c r="C4" s="94"/>
    </row>
    <row r="5" spans="1:3" ht="13.5">
      <c r="A5" s="43"/>
      <c r="B5" s="44"/>
      <c r="C5" s="94"/>
    </row>
    <row r="6" spans="1:9" ht="36.75" customHeight="1">
      <c r="A6" s="95"/>
      <c r="B6" s="44"/>
      <c r="C6" s="94"/>
      <c r="D6" s="56"/>
      <c r="E6" s="56"/>
      <c r="F6" s="56"/>
      <c r="G6" s="56"/>
      <c r="H6" s="56"/>
      <c r="I6" s="56"/>
    </row>
    <row r="7" spans="1:9" ht="24.75" customHeight="1">
      <c r="A7" s="355" t="s">
        <v>1058</v>
      </c>
      <c r="B7" s="356"/>
      <c r="C7" s="473"/>
      <c r="D7" s="115"/>
      <c r="E7" s="116"/>
      <c r="F7" s="116"/>
      <c r="G7" s="117"/>
      <c r="H7" s="56"/>
      <c r="I7" s="56"/>
    </row>
    <row r="8" spans="1:9" ht="0.75" customHeight="1">
      <c r="A8" s="727"/>
      <c r="B8" s="728"/>
      <c r="C8" s="473"/>
      <c r="D8" s="115"/>
      <c r="E8" s="116"/>
      <c r="F8" s="116"/>
      <c r="G8" s="117"/>
      <c r="H8" s="56"/>
      <c r="I8" s="56"/>
    </row>
    <row r="9" spans="1:3" ht="18.75">
      <c r="A9" s="118"/>
      <c r="B9" s="384" t="s">
        <v>94</v>
      </c>
      <c r="C9" s="119"/>
    </row>
    <row r="10" spans="1:3" ht="13.5" customHeight="1" thickBot="1">
      <c r="A10" s="118"/>
      <c r="B10" s="53"/>
      <c r="C10" s="119"/>
    </row>
    <row r="11" spans="1:3" ht="36.75" customHeight="1" thickBot="1">
      <c r="A11" s="103" t="s">
        <v>95</v>
      </c>
      <c r="B11" s="104" t="s">
        <v>96</v>
      </c>
      <c r="C11" s="105" t="s">
        <v>97</v>
      </c>
    </row>
    <row r="12" spans="1:9" s="47" customFormat="1" ht="13.5" customHeight="1">
      <c r="A12" s="107">
        <v>1</v>
      </c>
      <c r="B12" s="99" t="s">
        <v>674</v>
      </c>
      <c r="C12" s="243">
        <v>69</v>
      </c>
      <c r="D12" s="58"/>
      <c r="E12" s="58"/>
      <c r="F12" s="58"/>
      <c r="G12" s="58"/>
      <c r="H12" s="58"/>
      <c r="I12" s="58"/>
    </row>
    <row r="13" spans="1:9" s="47" customFormat="1" ht="13.5" customHeight="1">
      <c r="A13" s="107">
        <v>2</v>
      </c>
      <c r="B13" s="99" t="s">
        <v>102</v>
      </c>
      <c r="C13" s="243">
        <v>85</v>
      </c>
      <c r="D13" s="58"/>
      <c r="E13" s="58"/>
      <c r="F13" s="58"/>
      <c r="G13" s="58"/>
      <c r="H13" s="58"/>
      <c r="I13" s="58"/>
    </row>
    <row r="14" spans="1:9" s="47" customFormat="1" ht="13.5" customHeight="1">
      <c r="A14" s="107">
        <v>3</v>
      </c>
      <c r="B14" s="99" t="s">
        <v>1076</v>
      </c>
      <c r="C14" s="243">
        <v>220</v>
      </c>
      <c r="D14" s="58"/>
      <c r="E14" s="58"/>
      <c r="F14" s="58"/>
      <c r="G14" s="58"/>
      <c r="H14" s="58"/>
      <c r="I14" s="58"/>
    </row>
    <row r="15" spans="1:9" s="47" customFormat="1" ht="13.5" customHeight="1" thickBot="1">
      <c r="A15" s="108">
        <v>4</v>
      </c>
      <c r="B15" s="100" t="s">
        <v>608</v>
      </c>
      <c r="C15" s="463">
        <v>295</v>
      </c>
      <c r="D15" s="58"/>
      <c r="E15" s="58"/>
      <c r="F15" s="58"/>
      <c r="G15" s="58"/>
      <c r="H15" s="58"/>
      <c r="I15" s="58"/>
    </row>
    <row r="16" spans="1:9" s="47" customFormat="1" ht="13.5" customHeight="1" thickBot="1">
      <c r="A16" s="109"/>
      <c r="B16" s="110" t="s">
        <v>105</v>
      </c>
      <c r="C16" s="474"/>
      <c r="D16" s="58"/>
      <c r="E16" s="58"/>
      <c r="F16" s="58"/>
      <c r="G16" s="58"/>
      <c r="H16" s="58"/>
      <c r="I16" s="58"/>
    </row>
    <row r="17" spans="1:9" s="47" customFormat="1" ht="13.5" customHeight="1">
      <c r="A17" s="724">
        <v>1</v>
      </c>
      <c r="B17" s="493" t="s">
        <v>106</v>
      </c>
      <c r="C17" s="719">
        <v>130</v>
      </c>
      <c r="D17" s="58"/>
      <c r="E17" s="58"/>
      <c r="F17" s="58"/>
      <c r="G17" s="58"/>
      <c r="H17" s="58"/>
      <c r="I17" s="58"/>
    </row>
    <row r="18" spans="1:9" s="47" customFormat="1" ht="13.5" customHeight="1">
      <c r="A18" s="219">
        <v>2</v>
      </c>
      <c r="B18" s="494" t="s">
        <v>107</v>
      </c>
      <c r="C18" s="720">
        <v>259</v>
      </c>
      <c r="D18" s="58"/>
      <c r="E18" s="58"/>
      <c r="F18" s="58"/>
      <c r="G18" s="58"/>
      <c r="H18" s="58"/>
      <c r="I18" s="58"/>
    </row>
    <row r="19" spans="1:9" s="47" customFormat="1" ht="13.5" customHeight="1">
      <c r="A19" s="219">
        <v>3</v>
      </c>
      <c r="B19" s="494" t="s">
        <v>110</v>
      </c>
      <c r="C19" s="720">
        <v>190</v>
      </c>
      <c r="D19" s="58"/>
      <c r="E19" s="58"/>
      <c r="F19" s="58"/>
      <c r="G19" s="58"/>
      <c r="H19" s="58"/>
      <c r="I19" s="58"/>
    </row>
    <row r="20" spans="1:9" s="47" customFormat="1" ht="13.5" customHeight="1">
      <c r="A20" s="219">
        <v>4</v>
      </c>
      <c r="B20" s="494" t="s">
        <v>111</v>
      </c>
      <c r="C20" s="720">
        <v>170</v>
      </c>
      <c r="D20" s="58"/>
      <c r="E20" s="58"/>
      <c r="F20" s="58"/>
      <c r="G20" s="58"/>
      <c r="H20" s="58"/>
      <c r="I20" s="58"/>
    </row>
    <row r="21" spans="1:9" s="47" customFormat="1" ht="13.5" customHeight="1">
      <c r="A21" s="219">
        <v>5</v>
      </c>
      <c r="B21" s="494" t="s">
        <v>112</v>
      </c>
      <c r="C21" s="720">
        <v>1400</v>
      </c>
      <c r="D21" s="58"/>
      <c r="E21" s="58"/>
      <c r="F21" s="58"/>
      <c r="G21" s="58"/>
      <c r="H21" s="58"/>
      <c r="I21" s="58"/>
    </row>
    <row r="22" spans="1:9" s="47" customFormat="1" ht="13.5" customHeight="1">
      <c r="A22" s="219">
        <v>6</v>
      </c>
      <c r="B22" s="494" t="s">
        <v>113</v>
      </c>
      <c r="C22" s="720"/>
      <c r="D22" s="58"/>
      <c r="E22" s="58"/>
      <c r="F22" s="58"/>
      <c r="G22" s="58"/>
      <c r="H22" s="58"/>
      <c r="I22" s="58"/>
    </row>
    <row r="23" spans="1:9" s="47" customFormat="1" ht="13.5" customHeight="1">
      <c r="A23" s="219">
        <v>7</v>
      </c>
      <c r="B23" s="494" t="s">
        <v>114</v>
      </c>
      <c r="C23" s="720"/>
      <c r="D23" s="58"/>
      <c r="E23" s="58"/>
      <c r="F23" s="58"/>
      <c r="G23" s="58"/>
      <c r="H23" s="58"/>
      <c r="I23" s="58"/>
    </row>
    <row r="24" spans="1:9" s="47" customFormat="1" ht="13.5" customHeight="1">
      <c r="A24" s="219">
        <v>8</v>
      </c>
      <c r="B24" s="494" t="s">
        <v>115</v>
      </c>
      <c r="C24" s="720">
        <v>130</v>
      </c>
      <c r="D24" s="58"/>
      <c r="E24" s="58"/>
      <c r="F24" s="58"/>
      <c r="G24" s="58"/>
      <c r="H24" s="58"/>
      <c r="I24" s="58"/>
    </row>
    <row r="25" spans="1:9" s="47" customFormat="1" ht="13.5" customHeight="1">
      <c r="A25" s="219">
        <v>9</v>
      </c>
      <c r="B25" s="494" t="s">
        <v>116</v>
      </c>
      <c r="C25" s="720"/>
      <c r="D25" s="58"/>
      <c r="E25" s="58"/>
      <c r="F25" s="58"/>
      <c r="G25" s="58"/>
      <c r="H25" s="58"/>
      <c r="I25" s="58"/>
    </row>
    <row r="26" spans="1:9" s="47" customFormat="1" ht="13.5" customHeight="1">
      <c r="A26" s="219">
        <v>10</v>
      </c>
      <c r="B26" s="494" t="s">
        <v>117</v>
      </c>
      <c r="C26" s="720">
        <v>110</v>
      </c>
      <c r="D26" s="58"/>
      <c r="E26" s="58"/>
      <c r="F26" s="58"/>
      <c r="G26" s="58"/>
      <c r="H26" s="58"/>
      <c r="I26" s="58"/>
    </row>
    <row r="27" spans="1:9" s="47" customFormat="1" ht="13.5" customHeight="1">
      <c r="A27" s="219">
        <v>11</v>
      </c>
      <c r="B27" s="494" t="s">
        <v>118</v>
      </c>
      <c r="C27" s="720">
        <v>125</v>
      </c>
      <c r="D27" s="58"/>
      <c r="E27" s="58"/>
      <c r="F27" s="58"/>
      <c r="G27" s="58"/>
      <c r="H27" s="58"/>
      <c r="I27" s="58"/>
    </row>
    <row r="28" spans="1:9" s="47" customFormat="1" ht="13.5" customHeight="1">
      <c r="A28" s="219">
        <v>12</v>
      </c>
      <c r="B28" s="494" t="s">
        <v>119</v>
      </c>
      <c r="C28" s="720">
        <v>230</v>
      </c>
      <c r="D28" s="58"/>
      <c r="E28" s="58"/>
      <c r="F28" s="58"/>
      <c r="G28" s="58"/>
      <c r="H28" s="58"/>
      <c r="I28" s="58"/>
    </row>
    <row r="29" spans="1:9" s="47" customFormat="1" ht="13.5" customHeight="1">
      <c r="A29" s="219">
        <v>13</v>
      </c>
      <c r="B29" s="494" t="s">
        <v>120</v>
      </c>
      <c r="C29" s="720">
        <v>135</v>
      </c>
      <c r="D29" s="58"/>
      <c r="E29" s="58"/>
      <c r="F29" s="58"/>
      <c r="G29" s="58"/>
      <c r="H29" s="58"/>
      <c r="I29" s="58"/>
    </row>
    <row r="30" spans="1:9" s="47" customFormat="1" ht="13.5" customHeight="1">
      <c r="A30" s="219">
        <v>14</v>
      </c>
      <c r="B30" s="494" t="s">
        <v>121</v>
      </c>
      <c r="C30" s="720">
        <v>115</v>
      </c>
      <c r="D30" s="58"/>
      <c r="E30" s="58"/>
      <c r="F30" s="58"/>
      <c r="G30" s="58"/>
      <c r="H30" s="58"/>
      <c r="I30" s="58"/>
    </row>
    <row r="31" spans="1:9" s="47" customFormat="1" ht="13.5" customHeight="1">
      <c r="A31" s="219">
        <v>15</v>
      </c>
      <c r="B31" s="494" t="s">
        <v>122</v>
      </c>
      <c r="C31" s="720">
        <v>84</v>
      </c>
      <c r="D31" s="58"/>
      <c r="E31" s="58"/>
      <c r="F31" s="58"/>
      <c r="G31" s="58"/>
      <c r="H31" s="58"/>
      <c r="I31" s="58"/>
    </row>
    <row r="32" spans="1:9" s="47" customFormat="1" ht="13.5" customHeight="1">
      <c r="A32" s="219">
        <v>16</v>
      </c>
      <c r="B32" s="494" t="s">
        <v>123</v>
      </c>
      <c r="C32" s="720">
        <v>1900</v>
      </c>
      <c r="D32" s="58"/>
      <c r="E32" s="58"/>
      <c r="F32" s="58"/>
      <c r="G32" s="58"/>
      <c r="H32" s="58"/>
      <c r="I32" s="58"/>
    </row>
    <row r="33" spans="1:9" s="47" customFormat="1" ht="13.5" customHeight="1">
      <c r="A33" s="219">
        <v>17</v>
      </c>
      <c r="B33" s="494" t="s">
        <v>124</v>
      </c>
      <c r="C33" s="720"/>
      <c r="D33" s="58"/>
      <c r="E33" s="58"/>
      <c r="F33" s="58"/>
      <c r="G33" s="58"/>
      <c r="H33" s="58"/>
      <c r="I33" s="58"/>
    </row>
    <row r="34" spans="1:9" s="47" customFormat="1" ht="13.5" customHeight="1">
      <c r="A34" s="219">
        <v>18</v>
      </c>
      <c r="B34" s="494" t="s">
        <v>125</v>
      </c>
      <c r="C34" s="720">
        <v>122</v>
      </c>
      <c r="D34" s="58"/>
      <c r="E34" s="58"/>
      <c r="F34" s="58"/>
      <c r="G34" s="58"/>
      <c r="H34" s="58"/>
      <c r="I34" s="58"/>
    </row>
    <row r="35" spans="1:9" s="47" customFormat="1" ht="13.5" customHeight="1">
      <c r="A35" s="219">
        <v>19</v>
      </c>
      <c r="B35" s="494" t="s">
        <v>651</v>
      </c>
      <c r="C35" s="720"/>
      <c r="D35" s="58"/>
      <c r="E35" s="58"/>
      <c r="F35" s="58"/>
      <c r="G35" s="58"/>
      <c r="H35" s="58"/>
      <c r="I35" s="58"/>
    </row>
    <row r="36" spans="1:9" s="47" customFormat="1" ht="13.5" customHeight="1">
      <c r="A36" s="220">
        <v>20</v>
      </c>
      <c r="B36" s="495" t="s">
        <v>652</v>
      </c>
      <c r="C36" s="721">
        <v>40</v>
      </c>
      <c r="D36" s="58"/>
      <c r="E36" s="58"/>
      <c r="F36" s="58"/>
      <c r="G36" s="58"/>
      <c r="H36" s="58"/>
      <c r="I36" s="58"/>
    </row>
    <row r="37" spans="1:9" s="47" customFormat="1" ht="13.5" customHeight="1">
      <c r="A37" s="725">
        <v>21</v>
      </c>
      <c r="B37" s="496" t="s">
        <v>126</v>
      </c>
      <c r="C37" s="722">
        <v>82</v>
      </c>
      <c r="D37" s="58"/>
      <c r="E37" s="58"/>
      <c r="F37" s="58"/>
      <c r="G37" s="58"/>
      <c r="H37" s="58"/>
      <c r="I37" s="58"/>
    </row>
    <row r="38" spans="1:9" s="47" customFormat="1" ht="13.5" customHeight="1">
      <c r="A38" s="725">
        <v>22</v>
      </c>
      <c r="B38" s="496" t="s">
        <v>2008</v>
      </c>
      <c r="C38" s="722">
        <v>180</v>
      </c>
      <c r="D38" s="58"/>
      <c r="E38" s="58"/>
      <c r="F38" s="58"/>
      <c r="G38" s="58"/>
      <c r="H38" s="58"/>
      <c r="I38" s="58"/>
    </row>
    <row r="39" spans="1:9" s="47" customFormat="1" ht="13.5" customHeight="1">
      <c r="A39" s="725">
        <v>23</v>
      </c>
      <c r="B39" s="496" t="s">
        <v>1061</v>
      </c>
      <c r="C39" s="722"/>
      <c r="D39" s="58"/>
      <c r="E39" s="58"/>
      <c r="F39" s="58"/>
      <c r="G39" s="58"/>
      <c r="H39" s="58"/>
      <c r="I39" s="58"/>
    </row>
    <row r="40" spans="1:9" s="47" customFormat="1" ht="13.5" customHeight="1">
      <c r="A40" s="725">
        <v>24</v>
      </c>
      <c r="B40" s="496" t="s">
        <v>1062</v>
      </c>
      <c r="C40" s="722"/>
      <c r="D40" s="58"/>
      <c r="E40" s="58"/>
      <c r="F40" s="58"/>
      <c r="G40" s="58"/>
      <c r="H40" s="58"/>
      <c r="I40" s="58"/>
    </row>
    <row r="41" spans="1:9" s="47" customFormat="1" ht="13.5" customHeight="1">
      <c r="A41" s="725">
        <v>25</v>
      </c>
      <c r="B41" s="496" t="s">
        <v>1491</v>
      </c>
      <c r="C41" s="722">
        <v>195</v>
      </c>
      <c r="D41" s="58"/>
      <c r="E41" s="58"/>
      <c r="F41" s="58"/>
      <c r="G41" s="58"/>
      <c r="H41" s="58"/>
      <c r="I41" s="58"/>
    </row>
    <row r="42" spans="1:9" s="47" customFormat="1" ht="13.5" customHeight="1">
      <c r="A42" s="725">
        <v>26</v>
      </c>
      <c r="B42" s="496" t="s">
        <v>2005</v>
      </c>
      <c r="C42" s="722">
        <v>13</v>
      </c>
      <c r="D42" s="58"/>
      <c r="E42" s="58"/>
      <c r="F42" s="58"/>
      <c r="G42" s="58"/>
      <c r="H42" s="58"/>
      <c r="I42" s="58"/>
    </row>
    <row r="43" spans="1:9" s="47" customFormat="1" ht="13.5" customHeight="1">
      <c r="A43" s="725">
        <v>27</v>
      </c>
      <c r="B43" s="496" t="s">
        <v>2009</v>
      </c>
      <c r="C43" s="722">
        <v>120</v>
      </c>
      <c r="D43" s="58"/>
      <c r="E43" s="58"/>
      <c r="F43" s="58"/>
      <c r="G43" s="58"/>
      <c r="H43" s="58"/>
      <c r="I43" s="58"/>
    </row>
    <row r="44" spans="1:9" s="47" customFormat="1" ht="13.5" customHeight="1" thickBot="1">
      <c r="A44" s="726">
        <v>28</v>
      </c>
      <c r="B44" s="718" t="s">
        <v>2010</v>
      </c>
      <c r="C44" s="723">
        <v>14</v>
      </c>
      <c r="D44" s="58"/>
      <c r="E44" s="58"/>
      <c r="F44" s="58"/>
      <c r="G44" s="58"/>
      <c r="H44" s="58"/>
      <c r="I44" s="58"/>
    </row>
    <row r="45" spans="1:9" s="47" customFormat="1" ht="13.5" customHeight="1" thickBot="1">
      <c r="A45" s="376"/>
      <c r="B45" s="377" t="s">
        <v>127</v>
      </c>
      <c r="C45" s="465"/>
      <c r="D45" s="58"/>
      <c r="E45" s="58"/>
      <c r="F45" s="58"/>
      <c r="G45" s="58"/>
      <c r="H45" s="58"/>
      <c r="I45" s="58"/>
    </row>
    <row r="46" spans="1:9" s="47" customFormat="1" ht="13.5" customHeight="1">
      <c r="A46" s="378">
        <v>1</v>
      </c>
      <c r="B46" s="379" t="s">
        <v>128</v>
      </c>
      <c r="C46" s="466"/>
      <c r="D46" s="58"/>
      <c r="E46" s="58"/>
      <c r="F46" s="58"/>
      <c r="G46" s="58"/>
      <c r="H46" s="58"/>
      <c r="I46" s="58"/>
    </row>
    <row r="47" spans="1:9" s="47" customFormat="1" ht="13.5" customHeight="1">
      <c r="A47" s="380">
        <v>2</v>
      </c>
      <c r="B47" s="37" t="s">
        <v>129</v>
      </c>
      <c r="C47" s="467">
        <v>107</v>
      </c>
      <c r="D47" s="58"/>
      <c r="E47" s="58"/>
      <c r="F47" s="58"/>
      <c r="G47" s="58"/>
      <c r="H47" s="58"/>
      <c r="I47" s="58"/>
    </row>
    <row r="48" spans="1:9" s="47" customFormat="1" ht="13.5" customHeight="1">
      <c r="A48" s="380">
        <v>3</v>
      </c>
      <c r="B48" s="37" t="s">
        <v>130</v>
      </c>
      <c r="C48" s="467">
        <v>128</v>
      </c>
      <c r="D48" s="58"/>
      <c r="E48" s="58"/>
      <c r="F48" s="58"/>
      <c r="G48" s="58"/>
      <c r="H48" s="58"/>
      <c r="I48" s="58"/>
    </row>
    <row r="49" spans="1:9" s="47" customFormat="1" ht="13.5" customHeight="1">
      <c r="A49" s="380">
        <v>4</v>
      </c>
      <c r="B49" s="37" t="s">
        <v>1063</v>
      </c>
      <c r="C49" s="467"/>
      <c r="D49" s="58"/>
      <c r="E49" s="58"/>
      <c r="F49" s="58"/>
      <c r="G49" s="58"/>
      <c r="H49" s="58"/>
      <c r="I49" s="58"/>
    </row>
    <row r="50" spans="1:9" s="47" customFormat="1" ht="13.5" customHeight="1">
      <c r="A50" s="380">
        <v>5</v>
      </c>
      <c r="B50" s="37" t="s">
        <v>1064</v>
      </c>
      <c r="C50" s="467"/>
      <c r="D50" s="58"/>
      <c r="E50" s="58"/>
      <c r="F50" s="58"/>
      <c r="G50" s="58"/>
      <c r="H50" s="58"/>
      <c r="I50" s="58"/>
    </row>
    <row r="51" spans="1:9" s="47" customFormat="1" ht="13.5" customHeight="1" thickBot="1">
      <c r="A51" s="381">
        <v>6</v>
      </c>
      <c r="B51" s="382" t="s">
        <v>1065</v>
      </c>
      <c r="C51" s="468"/>
      <c r="D51" s="58"/>
      <c r="E51" s="58"/>
      <c r="F51" s="58"/>
      <c r="G51" s="58"/>
      <c r="H51" s="58"/>
      <c r="I51" s="58"/>
    </row>
    <row r="52" spans="1:9" s="47" customFormat="1" ht="13.5" customHeight="1" thickBot="1">
      <c r="A52" s="373"/>
      <c r="B52" s="374" t="s">
        <v>131</v>
      </c>
      <c r="C52" s="469"/>
      <c r="D52" s="58"/>
      <c r="E52" s="58"/>
      <c r="F52" s="58"/>
      <c r="G52" s="58"/>
      <c r="H52" s="58"/>
      <c r="I52" s="58"/>
    </row>
    <row r="53" spans="1:9" s="47" customFormat="1" ht="13.5" customHeight="1">
      <c r="A53" s="106">
        <v>1</v>
      </c>
      <c r="B53" s="98" t="s">
        <v>132</v>
      </c>
      <c r="C53" s="244">
        <v>300</v>
      </c>
      <c r="D53" s="58"/>
      <c r="E53" s="58"/>
      <c r="F53" s="58"/>
      <c r="G53" s="58"/>
      <c r="H53" s="58"/>
      <c r="I53" s="58"/>
    </row>
    <row r="54" spans="1:9" s="47" customFormat="1" ht="13.5" customHeight="1">
      <c r="A54" s="107">
        <v>2</v>
      </c>
      <c r="B54" s="99" t="s">
        <v>133</v>
      </c>
      <c r="C54" s="243"/>
      <c r="D54" s="58"/>
      <c r="E54" s="58"/>
      <c r="F54" s="58"/>
      <c r="G54" s="58"/>
      <c r="H54" s="58"/>
      <c r="I54" s="58"/>
    </row>
    <row r="55" spans="1:9" s="47" customFormat="1" ht="13.5" customHeight="1">
      <c r="A55" s="107">
        <v>3</v>
      </c>
      <c r="B55" s="99" t="s">
        <v>134</v>
      </c>
      <c r="C55" s="243"/>
      <c r="D55" s="58"/>
      <c r="E55" s="58"/>
      <c r="F55" s="58"/>
      <c r="G55" s="58"/>
      <c r="H55" s="58"/>
      <c r="I55" s="58"/>
    </row>
    <row r="56" spans="1:9" s="47" customFormat="1" ht="13.5" customHeight="1" thickBot="1">
      <c r="A56" s="108">
        <v>4</v>
      </c>
      <c r="B56" s="100" t="s">
        <v>135</v>
      </c>
      <c r="C56" s="464"/>
      <c r="D56" s="58"/>
      <c r="E56" s="58"/>
      <c r="F56" s="58"/>
      <c r="G56" s="58"/>
      <c r="H56" s="58"/>
      <c r="I56" s="58"/>
    </row>
    <row r="57" spans="1:9" s="47" customFormat="1" ht="13.5" customHeight="1" thickBot="1">
      <c r="A57" s="109"/>
      <c r="B57" s="110" t="s">
        <v>136</v>
      </c>
      <c r="C57" s="470"/>
      <c r="D57" s="58"/>
      <c r="E57" s="58"/>
      <c r="F57" s="58"/>
      <c r="G57" s="58"/>
      <c r="H57" s="58"/>
      <c r="I57" s="58"/>
    </row>
    <row r="58" spans="1:9" s="47" customFormat="1" ht="13.5" customHeight="1">
      <c r="A58" s="106">
        <v>1</v>
      </c>
      <c r="B58" s="98" t="s">
        <v>137</v>
      </c>
      <c r="C58" s="244">
        <v>130</v>
      </c>
      <c r="D58" s="58"/>
      <c r="E58" s="58"/>
      <c r="F58" s="58"/>
      <c r="G58" s="58"/>
      <c r="H58" s="58"/>
      <c r="I58" s="58"/>
    </row>
    <row r="59" spans="1:9" s="47" customFormat="1" ht="13.5" customHeight="1">
      <c r="A59" s="107">
        <v>2</v>
      </c>
      <c r="B59" s="99" t="s">
        <v>138</v>
      </c>
      <c r="C59" s="243"/>
      <c r="D59" s="58"/>
      <c r="E59" s="58"/>
      <c r="F59" s="58"/>
      <c r="G59" s="58"/>
      <c r="H59" s="58"/>
      <c r="I59" s="58"/>
    </row>
    <row r="60" spans="1:9" s="47" customFormat="1" ht="13.5" customHeight="1">
      <c r="A60" s="107">
        <v>3</v>
      </c>
      <c r="B60" s="99" t="s">
        <v>1124</v>
      </c>
      <c r="C60" s="243">
        <v>344</v>
      </c>
      <c r="D60" s="58"/>
      <c r="E60" s="58"/>
      <c r="F60" s="58"/>
      <c r="G60" s="58"/>
      <c r="H60" s="58"/>
      <c r="I60" s="58"/>
    </row>
    <row r="61" spans="1:9" s="47" customFormat="1" ht="13.5" customHeight="1">
      <c r="A61" s="107">
        <v>4</v>
      </c>
      <c r="B61" s="99" t="s">
        <v>1489</v>
      </c>
      <c r="C61" s="243">
        <v>255</v>
      </c>
      <c r="D61" s="58"/>
      <c r="E61" s="58"/>
      <c r="F61" s="58"/>
      <c r="G61" s="58"/>
      <c r="H61" s="58"/>
      <c r="I61" s="58"/>
    </row>
    <row r="62" spans="1:9" s="47" customFormat="1" ht="13.5" customHeight="1">
      <c r="A62" s="107">
        <v>5</v>
      </c>
      <c r="B62" s="99" t="s">
        <v>2002</v>
      </c>
      <c r="C62" s="243" t="s">
        <v>2001</v>
      </c>
      <c r="D62" s="58"/>
      <c r="E62" s="58"/>
      <c r="F62" s="58"/>
      <c r="G62" s="58"/>
      <c r="H62" s="58"/>
      <c r="I62" s="58"/>
    </row>
    <row r="63" spans="1:9" s="47" customFormat="1" ht="13.5" customHeight="1">
      <c r="A63" s="107">
        <v>6</v>
      </c>
      <c r="B63" s="99" t="s">
        <v>139</v>
      </c>
      <c r="C63" s="243">
        <v>18</v>
      </c>
      <c r="D63" s="58"/>
      <c r="E63" s="58"/>
      <c r="F63" s="58"/>
      <c r="G63" s="58"/>
      <c r="H63" s="58"/>
      <c r="I63" s="58"/>
    </row>
    <row r="64" spans="1:9" s="47" customFormat="1" ht="13.5" customHeight="1">
      <c r="A64" s="107">
        <v>7</v>
      </c>
      <c r="B64" s="99" t="s">
        <v>140</v>
      </c>
      <c r="C64" s="243">
        <v>19</v>
      </c>
      <c r="D64" s="58"/>
      <c r="E64" s="58"/>
      <c r="F64" s="58"/>
      <c r="G64" s="58"/>
      <c r="H64" s="58"/>
      <c r="I64" s="58"/>
    </row>
    <row r="65" spans="1:9" s="47" customFormat="1" ht="13.5" customHeight="1" thickBot="1">
      <c r="A65" s="108">
        <v>8</v>
      </c>
      <c r="B65" s="100" t="s">
        <v>141</v>
      </c>
      <c r="C65" s="464">
        <v>16.5</v>
      </c>
      <c r="D65" s="58"/>
      <c r="E65" s="58"/>
      <c r="F65" s="58"/>
      <c r="G65" s="58"/>
      <c r="H65" s="58"/>
      <c r="I65" s="58"/>
    </row>
    <row r="66" spans="1:9" s="47" customFormat="1" ht="13.5" customHeight="1" thickBot="1">
      <c r="A66" s="109"/>
      <c r="B66" s="110" t="s">
        <v>142</v>
      </c>
      <c r="C66" s="470"/>
      <c r="D66" s="58"/>
      <c r="E66" s="58"/>
      <c r="F66" s="58"/>
      <c r="G66" s="58"/>
      <c r="H66" s="58"/>
      <c r="I66" s="58"/>
    </row>
    <row r="67" spans="1:9" s="47" customFormat="1" ht="13.5" customHeight="1">
      <c r="A67" s="483">
        <v>1</v>
      </c>
      <c r="B67" s="493" t="s">
        <v>143</v>
      </c>
      <c r="C67" s="486">
        <v>310</v>
      </c>
      <c r="D67" s="58"/>
      <c r="E67" s="58"/>
      <c r="F67" s="58"/>
      <c r="G67" s="58"/>
      <c r="H67" s="58"/>
      <c r="I67" s="58"/>
    </row>
    <row r="68" spans="1:9" s="47" customFormat="1" ht="13.5" customHeight="1">
      <c r="A68" s="107">
        <v>2</v>
      </c>
      <c r="B68" s="494" t="s">
        <v>144</v>
      </c>
      <c r="C68" s="487"/>
      <c r="D68" s="58"/>
      <c r="E68" s="58"/>
      <c r="F68" s="58"/>
      <c r="G68" s="58"/>
      <c r="H68" s="58"/>
      <c r="I68" s="58"/>
    </row>
    <row r="69" spans="1:9" s="47" customFormat="1" ht="13.5" customHeight="1">
      <c r="A69" s="107">
        <v>3</v>
      </c>
      <c r="B69" s="494" t="s">
        <v>610</v>
      </c>
      <c r="C69" s="487"/>
      <c r="D69" s="58"/>
      <c r="E69" s="58"/>
      <c r="F69" s="58"/>
      <c r="G69" s="58"/>
      <c r="H69" s="58"/>
      <c r="I69" s="58"/>
    </row>
    <row r="70" spans="1:9" s="47" customFormat="1" ht="13.5" customHeight="1">
      <c r="A70" s="107">
        <v>4</v>
      </c>
      <c r="B70" s="494" t="s">
        <v>1077</v>
      </c>
      <c r="C70" s="487"/>
      <c r="D70" s="58"/>
      <c r="E70" s="58"/>
      <c r="F70" s="58"/>
      <c r="G70" s="58"/>
      <c r="H70" s="58"/>
      <c r="I70" s="58"/>
    </row>
    <row r="71" spans="1:9" s="47" customFormat="1" ht="13.5" customHeight="1">
      <c r="A71" s="107">
        <v>5</v>
      </c>
      <c r="B71" s="494" t="s">
        <v>145</v>
      </c>
      <c r="C71" s="487"/>
      <c r="D71" s="58"/>
      <c r="E71" s="58"/>
      <c r="F71" s="58"/>
      <c r="G71" s="58"/>
      <c r="H71" s="58"/>
      <c r="I71" s="58"/>
    </row>
    <row r="72" spans="1:9" s="47" customFormat="1" ht="13.5" customHeight="1">
      <c r="A72" s="107">
        <v>6</v>
      </c>
      <c r="B72" s="494" t="s">
        <v>146</v>
      </c>
      <c r="C72" s="487"/>
      <c r="D72" s="58"/>
      <c r="E72" s="58"/>
      <c r="F72" s="58"/>
      <c r="G72" s="58"/>
      <c r="H72" s="58"/>
      <c r="I72" s="58"/>
    </row>
    <row r="73" spans="1:9" s="47" customFormat="1" ht="13.5" customHeight="1">
      <c r="A73" s="107">
        <v>7</v>
      </c>
      <c r="B73" s="494" t="s">
        <v>147</v>
      </c>
      <c r="C73" s="487"/>
      <c r="D73" s="58"/>
      <c r="E73" s="58"/>
      <c r="F73" s="58"/>
      <c r="G73" s="58"/>
      <c r="H73" s="58"/>
      <c r="I73" s="58"/>
    </row>
    <row r="74" spans="1:9" s="47" customFormat="1" ht="13.5" customHeight="1">
      <c r="A74" s="107">
        <v>8</v>
      </c>
      <c r="B74" s="494" t="s">
        <v>148</v>
      </c>
      <c r="C74" s="488">
        <v>730</v>
      </c>
      <c r="D74" s="58"/>
      <c r="E74" s="58"/>
      <c r="F74" s="58"/>
      <c r="G74" s="58"/>
      <c r="H74" s="58"/>
      <c r="I74" s="58"/>
    </row>
    <row r="75" spans="1:9" s="47" customFormat="1" ht="13.5" customHeight="1">
      <c r="A75" s="107">
        <v>9</v>
      </c>
      <c r="B75" s="494" t="s">
        <v>149</v>
      </c>
      <c r="C75" s="487">
        <v>3600</v>
      </c>
      <c r="D75" s="58"/>
      <c r="E75" s="58"/>
      <c r="F75" s="58"/>
      <c r="G75" s="58"/>
      <c r="H75" s="58"/>
      <c r="I75" s="58"/>
    </row>
    <row r="76" spans="1:9" s="47" customFormat="1" ht="13.5" customHeight="1">
      <c r="A76" s="107">
        <v>10</v>
      </c>
      <c r="B76" s="494" t="s">
        <v>150</v>
      </c>
      <c r="C76" s="487"/>
      <c r="D76" s="58"/>
      <c r="E76" s="58"/>
      <c r="F76" s="58"/>
      <c r="G76" s="58"/>
      <c r="H76" s="58"/>
      <c r="I76" s="58"/>
    </row>
    <row r="77" spans="1:9" s="47" customFormat="1" ht="13.5" customHeight="1">
      <c r="A77" s="107">
        <v>11</v>
      </c>
      <c r="B77" s="494" t="s">
        <v>151</v>
      </c>
      <c r="C77" s="487"/>
      <c r="D77" s="58"/>
      <c r="E77" s="58"/>
      <c r="F77" s="58"/>
      <c r="G77" s="58"/>
      <c r="H77" s="58"/>
      <c r="I77" s="58"/>
    </row>
    <row r="78" spans="1:9" s="47" customFormat="1" ht="13.5" customHeight="1">
      <c r="A78" s="108">
        <v>12</v>
      </c>
      <c r="B78" s="494" t="s">
        <v>152</v>
      </c>
      <c r="C78" s="487"/>
      <c r="D78" s="58"/>
      <c r="E78" s="58"/>
      <c r="F78" s="58"/>
      <c r="G78" s="58"/>
      <c r="H78" s="58"/>
      <c r="I78" s="58"/>
    </row>
    <row r="79" spans="1:9" s="47" customFormat="1" ht="13.5" customHeight="1">
      <c r="A79" s="484">
        <v>13</v>
      </c>
      <c r="B79" s="494" t="s">
        <v>153</v>
      </c>
      <c r="C79" s="488"/>
      <c r="D79" s="58"/>
      <c r="E79" s="58"/>
      <c r="F79" s="58"/>
      <c r="G79" s="58"/>
      <c r="H79" s="58"/>
      <c r="I79" s="58"/>
    </row>
    <row r="80" spans="1:9" s="47" customFormat="1" ht="13.5" customHeight="1">
      <c r="A80" s="484">
        <v>14</v>
      </c>
      <c r="B80" s="494" t="s">
        <v>154</v>
      </c>
      <c r="C80" s="488">
        <v>700</v>
      </c>
      <c r="D80" s="58"/>
      <c r="E80" s="58"/>
      <c r="F80" s="58"/>
      <c r="G80" s="58"/>
      <c r="H80" s="58"/>
      <c r="I80" s="58"/>
    </row>
    <row r="81" spans="1:9" s="47" customFormat="1" ht="13.5" customHeight="1">
      <c r="A81" s="106">
        <v>15</v>
      </c>
      <c r="B81" s="494" t="s">
        <v>155</v>
      </c>
      <c r="C81" s="488">
        <v>705</v>
      </c>
      <c r="D81" s="58"/>
      <c r="E81" s="58"/>
      <c r="F81" s="58"/>
      <c r="G81" s="58"/>
      <c r="H81" s="58"/>
      <c r="I81" s="58"/>
    </row>
    <row r="82" spans="1:9" s="47" customFormat="1" ht="13.5" customHeight="1">
      <c r="A82" s="107">
        <v>16</v>
      </c>
      <c r="B82" s="494" t="s">
        <v>156</v>
      </c>
      <c r="C82" s="488">
        <v>760</v>
      </c>
      <c r="D82" s="58"/>
      <c r="E82" s="58"/>
      <c r="F82" s="58"/>
      <c r="G82" s="58"/>
      <c r="H82" s="58"/>
      <c r="I82" s="58"/>
    </row>
    <row r="83" spans="1:9" s="47" customFormat="1" ht="13.5" customHeight="1">
      <c r="A83" s="107">
        <v>17</v>
      </c>
      <c r="B83" s="494" t="s">
        <v>157</v>
      </c>
      <c r="C83" s="487">
        <v>4800</v>
      </c>
      <c r="D83" s="58"/>
      <c r="E83" s="58"/>
      <c r="F83" s="58"/>
      <c r="G83" s="58"/>
      <c r="H83" s="58"/>
      <c r="I83" s="58"/>
    </row>
    <row r="84" spans="1:9" s="47" customFormat="1" ht="13.5" customHeight="1">
      <c r="A84" s="108">
        <v>18</v>
      </c>
      <c r="B84" s="495" t="s">
        <v>158</v>
      </c>
      <c r="C84" s="489">
        <v>7800</v>
      </c>
      <c r="D84" s="58"/>
      <c r="E84" s="58"/>
      <c r="F84" s="58"/>
      <c r="G84" s="58"/>
      <c r="H84" s="58"/>
      <c r="I84" s="58"/>
    </row>
    <row r="85" spans="1:9" s="47" customFormat="1" ht="13.5" customHeight="1">
      <c r="A85" s="484">
        <v>19</v>
      </c>
      <c r="B85" s="496" t="s">
        <v>159</v>
      </c>
      <c r="C85" s="490">
        <v>11000</v>
      </c>
      <c r="D85" s="58"/>
      <c r="E85" s="58"/>
      <c r="F85" s="58"/>
      <c r="G85" s="58"/>
      <c r="H85" s="58"/>
      <c r="I85" s="58"/>
    </row>
    <row r="86" spans="1:9" s="47" customFormat="1" ht="13.5" customHeight="1">
      <c r="A86" s="484">
        <v>20</v>
      </c>
      <c r="B86" s="497" t="s">
        <v>653</v>
      </c>
      <c r="C86" s="491">
        <v>62</v>
      </c>
      <c r="D86" s="58"/>
      <c r="E86" s="58"/>
      <c r="F86" s="58"/>
      <c r="G86" s="58"/>
      <c r="H86" s="58"/>
      <c r="I86" s="58"/>
    </row>
    <row r="87" spans="1:9" s="47" customFormat="1" ht="13.5" customHeight="1">
      <c r="A87" s="484">
        <v>21</v>
      </c>
      <c r="B87" s="497" t="s">
        <v>654</v>
      </c>
      <c r="C87" s="490">
        <v>70</v>
      </c>
      <c r="D87" s="58"/>
      <c r="E87" s="58"/>
      <c r="F87" s="58"/>
      <c r="G87" s="58"/>
      <c r="H87" s="58"/>
      <c r="I87" s="58"/>
    </row>
    <row r="88" spans="1:9" s="47" customFormat="1" ht="13.5" customHeight="1">
      <c r="A88" s="480">
        <v>22</v>
      </c>
      <c r="B88" s="497" t="s">
        <v>655</v>
      </c>
      <c r="C88" s="481">
        <v>75</v>
      </c>
      <c r="D88" s="58"/>
      <c r="E88" s="58"/>
      <c r="F88" s="58"/>
      <c r="G88" s="58"/>
      <c r="H88" s="58"/>
      <c r="I88" s="58"/>
    </row>
    <row r="89" spans="1:9" s="47" customFormat="1" ht="13.5" customHeight="1">
      <c r="A89" s="108">
        <v>23</v>
      </c>
      <c r="B89" s="498" t="s">
        <v>656</v>
      </c>
      <c r="C89" s="489">
        <v>80</v>
      </c>
      <c r="D89" s="58"/>
      <c r="E89" s="58"/>
      <c r="F89" s="58"/>
      <c r="G89" s="58"/>
      <c r="H89" s="58"/>
      <c r="I89" s="58"/>
    </row>
    <row r="90" spans="1:9" s="47" customFormat="1" ht="13.5" customHeight="1">
      <c r="A90" s="484">
        <v>24</v>
      </c>
      <c r="B90" s="497" t="s">
        <v>657</v>
      </c>
      <c r="C90" s="490">
        <v>250</v>
      </c>
      <c r="D90" s="58"/>
      <c r="E90" s="58"/>
      <c r="F90" s="58"/>
      <c r="G90" s="58"/>
      <c r="H90" s="58"/>
      <c r="I90" s="58"/>
    </row>
    <row r="91" spans="1:9" s="47" customFormat="1" ht="13.5" customHeight="1">
      <c r="A91" s="484">
        <v>25</v>
      </c>
      <c r="B91" s="482" t="s">
        <v>1066</v>
      </c>
      <c r="C91" s="490"/>
      <c r="D91" s="58"/>
      <c r="E91" s="58"/>
      <c r="F91" s="58"/>
      <c r="G91" s="58"/>
      <c r="H91" s="58"/>
      <c r="I91" s="58"/>
    </row>
    <row r="92" spans="1:9" s="47" customFormat="1" ht="13.5" customHeight="1">
      <c r="A92" s="484">
        <v>26</v>
      </c>
      <c r="B92" s="482" t="s">
        <v>1067</v>
      </c>
      <c r="C92" s="490"/>
      <c r="D92" s="58"/>
      <c r="E92" s="58"/>
      <c r="F92" s="58"/>
      <c r="G92" s="58"/>
      <c r="H92" s="58"/>
      <c r="I92" s="58"/>
    </row>
    <row r="93" spans="1:9" s="47" customFormat="1" ht="13.5" customHeight="1">
      <c r="A93" s="484">
        <v>27</v>
      </c>
      <c r="B93" s="482" t="s">
        <v>1068</v>
      </c>
      <c r="C93" s="490">
        <v>105</v>
      </c>
      <c r="D93" s="58"/>
      <c r="E93" s="58"/>
      <c r="F93" s="58"/>
      <c r="G93" s="58"/>
      <c r="H93" s="58"/>
      <c r="I93" s="58"/>
    </row>
    <row r="94" spans="1:9" s="47" customFormat="1" ht="13.5" customHeight="1">
      <c r="A94" s="484">
        <v>28</v>
      </c>
      <c r="B94" s="482" t="s">
        <v>1509</v>
      </c>
      <c r="C94" s="490">
        <v>1850</v>
      </c>
      <c r="D94" s="58"/>
      <c r="E94" s="58"/>
      <c r="F94" s="58"/>
      <c r="G94" s="58"/>
      <c r="H94" s="58"/>
      <c r="I94" s="58"/>
    </row>
    <row r="95" spans="1:9" s="47" customFormat="1" ht="13.5" customHeight="1" thickBot="1">
      <c r="A95" s="485">
        <v>29</v>
      </c>
      <c r="B95" s="499" t="s">
        <v>1510</v>
      </c>
      <c r="C95" s="492"/>
      <c r="D95" s="58"/>
      <c r="E95" s="58"/>
      <c r="F95" s="58"/>
      <c r="G95" s="58"/>
      <c r="H95" s="58"/>
      <c r="I95" s="58"/>
    </row>
    <row r="96" spans="1:9" s="47" customFormat="1" ht="13.5" customHeight="1">
      <c r="A96" s="221"/>
      <c r="B96" s="461" t="s">
        <v>658</v>
      </c>
      <c r="C96" s="465"/>
      <c r="D96" s="58"/>
      <c r="E96" s="58"/>
      <c r="F96" s="58"/>
      <c r="G96" s="58"/>
      <c r="H96" s="58"/>
      <c r="I96" s="58"/>
    </row>
    <row r="97" spans="1:9" s="47" customFormat="1" ht="13.5" customHeight="1">
      <c r="A97" s="375">
        <v>1</v>
      </c>
      <c r="B97" s="37" t="s">
        <v>659</v>
      </c>
      <c r="C97" s="471"/>
      <c r="D97" s="58"/>
      <c r="E97" s="58"/>
      <c r="F97" s="58"/>
      <c r="G97" s="58"/>
      <c r="H97" s="58"/>
      <c r="I97" s="58"/>
    </row>
    <row r="98" spans="1:9" s="47" customFormat="1" ht="13.5" customHeight="1">
      <c r="A98" s="375">
        <v>2</v>
      </c>
      <c r="B98" s="37" t="s">
        <v>2003</v>
      </c>
      <c r="C98" s="471">
        <v>4900</v>
      </c>
      <c r="D98" s="58"/>
      <c r="E98" s="58"/>
      <c r="F98" s="58"/>
      <c r="G98" s="58"/>
      <c r="H98" s="58"/>
      <c r="I98" s="58"/>
    </row>
    <row r="99" spans="1:9" s="47" customFormat="1" ht="13.5" customHeight="1">
      <c r="A99" s="375">
        <v>3</v>
      </c>
      <c r="B99" s="37" t="s">
        <v>1488</v>
      </c>
      <c r="C99" s="471"/>
      <c r="D99" s="58"/>
      <c r="E99" s="58"/>
      <c r="F99" s="58"/>
      <c r="G99" s="58"/>
      <c r="H99" s="58"/>
      <c r="I99" s="58"/>
    </row>
    <row r="100" spans="1:9" s="47" customFormat="1" ht="13.5" customHeight="1" thickBot="1">
      <c r="A100" s="462"/>
      <c r="B100" s="383" t="s">
        <v>160</v>
      </c>
      <c r="C100" s="469"/>
      <c r="D100" s="58"/>
      <c r="E100" s="58"/>
      <c r="F100" s="58"/>
      <c r="G100" s="58"/>
      <c r="H100" s="58"/>
      <c r="I100" s="58"/>
    </row>
    <row r="101" spans="1:9" s="47" customFormat="1" ht="13.5" customHeight="1">
      <c r="A101" s="222">
        <v>1</v>
      </c>
      <c r="B101" s="223" t="s">
        <v>161</v>
      </c>
      <c r="C101" s="244">
        <v>2.6</v>
      </c>
      <c r="D101" s="58"/>
      <c r="E101" s="58"/>
      <c r="F101" s="58"/>
      <c r="G101" s="58"/>
      <c r="H101" s="58"/>
      <c r="I101" s="58"/>
    </row>
    <row r="102" spans="1:9" s="47" customFormat="1" ht="13.5" customHeight="1">
      <c r="A102" s="219">
        <v>2</v>
      </c>
      <c r="B102" s="217" t="s">
        <v>162</v>
      </c>
      <c r="C102" s="243">
        <v>3.5</v>
      </c>
      <c r="D102" s="58"/>
      <c r="E102" s="58"/>
      <c r="F102" s="58"/>
      <c r="G102" s="58"/>
      <c r="H102" s="58"/>
      <c r="I102" s="58"/>
    </row>
    <row r="103" spans="1:9" s="47" customFormat="1" ht="13.5" customHeight="1">
      <c r="A103" s="219">
        <v>3</v>
      </c>
      <c r="B103" s="217" t="s">
        <v>163</v>
      </c>
      <c r="C103" s="243">
        <v>4.8</v>
      </c>
      <c r="D103" s="58"/>
      <c r="E103" s="58"/>
      <c r="F103" s="58"/>
      <c r="G103" s="58"/>
      <c r="H103" s="58"/>
      <c r="I103" s="58"/>
    </row>
    <row r="104" spans="1:9" s="47" customFormat="1" ht="13.5" customHeight="1">
      <c r="A104" s="219">
        <v>4</v>
      </c>
      <c r="B104" s="217" t="s">
        <v>164</v>
      </c>
      <c r="C104" s="243">
        <v>26</v>
      </c>
      <c r="D104" s="58"/>
      <c r="E104" s="58"/>
      <c r="F104" s="58"/>
      <c r="G104" s="58"/>
      <c r="H104" s="58"/>
      <c r="I104" s="58"/>
    </row>
    <row r="105" spans="1:9" s="47" customFormat="1" ht="13.5" customHeight="1">
      <c r="A105" s="219">
        <v>5</v>
      </c>
      <c r="B105" s="217" t="s">
        <v>165</v>
      </c>
      <c r="C105" s="243">
        <v>42</v>
      </c>
      <c r="D105" s="58"/>
      <c r="E105" s="58"/>
      <c r="F105" s="58"/>
      <c r="G105" s="58"/>
      <c r="H105" s="58"/>
      <c r="I105" s="58"/>
    </row>
    <row r="106" spans="1:9" s="47" customFormat="1" ht="13.5" customHeight="1">
      <c r="A106" s="220">
        <v>6</v>
      </c>
      <c r="B106" s="218" t="s">
        <v>166</v>
      </c>
      <c r="C106" s="464">
        <v>60</v>
      </c>
      <c r="D106" s="58"/>
      <c r="E106" s="58"/>
      <c r="F106" s="58"/>
      <c r="G106" s="58"/>
      <c r="H106" s="58"/>
      <c r="I106" s="58"/>
    </row>
    <row r="107" spans="1:9" s="47" customFormat="1" ht="13.5" customHeight="1">
      <c r="A107" s="219">
        <v>7</v>
      </c>
      <c r="B107" s="217" t="s">
        <v>167</v>
      </c>
      <c r="C107" s="243">
        <v>105</v>
      </c>
      <c r="D107" s="58"/>
      <c r="E107" s="58"/>
      <c r="F107" s="58"/>
      <c r="G107" s="58"/>
      <c r="H107" s="58"/>
      <c r="I107" s="58"/>
    </row>
    <row r="108" spans="1:9" s="47" customFormat="1" ht="13.5" customHeight="1" thickBot="1">
      <c r="A108" s="225"/>
      <c r="B108" s="224"/>
      <c r="C108" s="472"/>
      <c r="D108" s="58"/>
      <c r="E108" s="58"/>
      <c r="F108" s="58"/>
      <c r="G108" s="58"/>
      <c r="H108" s="58"/>
      <c r="I108" s="58"/>
    </row>
    <row r="109" spans="1:9" s="47" customFormat="1" ht="13.5" customHeight="1">
      <c r="A109" s="101"/>
      <c r="B109" s="59"/>
      <c r="C109" s="102"/>
      <c r="D109" s="58"/>
      <c r="E109" s="58"/>
      <c r="F109" s="58"/>
      <c r="G109" s="58"/>
      <c r="H109" s="58"/>
      <c r="I109" s="58"/>
    </row>
    <row r="110" spans="1:9" s="47" customFormat="1" ht="13.5" customHeight="1">
      <c r="A110" s="101"/>
      <c r="B110" s="59"/>
      <c r="C110" s="102"/>
      <c r="D110" s="58"/>
      <c r="E110" s="58"/>
      <c r="F110" s="58"/>
      <c r="G110" s="58"/>
      <c r="H110" s="58"/>
      <c r="I110" s="58"/>
    </row>
    <row r="111" spans="1:9" s="47" customFormat="1" ht="13.5" customHeight="1">
      <c r="A111" s="101"/>
      <c r="B111" s="59"/>
      <c r="C111" s="102"/>
      <c r="D111" s="58"/>
      <c r="E111" s="58"/>
      <c r="F111" s="58"/>
      <c r="G111" s="58"/>
      <c r="H111" s="58"/>
      <c r="I111" s="58"/>
    </row>
    <row r="112" spans="1:9" s="47" customFormat="1" ht="13.5" customHeight="1">
      <c r="A112" s="101"/>
      <c r="B112" s="59"/>
      <c r="C112" s="102"/>
      <c r="D112" s="58"/>
      <c r="E112" s="58"/>
      <c r="F112" s="58"/>
      <c r="G112" s="58"/>
      <c r="H112" s="58"/>
      <c r="I112" s="58"/>
    </row>
    <row r="113" spans="1:9" s="47" customFormat="1" ht="13.5" customHeight="1">
      <c r="A113" s="101"/>
      <c r="B113" s="59"/>
      <c r="C113" s="102"/>
      <c r="D113" s="58"/>
      <c r="E113" s="58"/>
      <c r="F113" s="58"/>
      <c r="G113" s="58"/>
      <c r="H113" s="58"/>
      <c r="I113" s="58"/>
    </row>
    <row r="114" spans="1:9" s="47" customFormat="1" ht="13.5" customHeight="1">
      <c r="A114" s="101"/>
      <c r="B114" s="59"/>
      <c r="C114" s="102"/>
      <c r="D114" s="58"/>
      <c r="E114" s="58"/>
      <c r="F114" s="58"/>
      <c r="G114" s="58"/>
      <c r="H114" s="58"/>
      <c r="I114" s="58"/>
    </row>
    <row r="115" spans="1:3" ht="13.5" customHeight="1">
      <c r="A115" s="101"/>
      <c r="B115" s="59"/>
      <c r="C115" s="102"/>
    </row>
    <row r="116" spans="1:3" ht="13.5" customHeight="1">
      <c r="A116" s="101"/>
      <c r="B116" s="59"/>
      <c r="C116" s="102"/>
    </row>
    <row r="117" spans="1:3" ht="13.5" customHeight="1">
      <c r="A117" s="233"/>
      <c r="B117" s="234"/>
      <c r="C117" s="235"/>
    </row>
    <row r="118" spans="1:3" ht="13.5" customHeight="1">
      <c r="A118" s="233"/>
      <c r="B118" s="234"/>
      <c r="C118" s="235"/>
    </row>
    <row r="119" ht="13.5" customHeight="1"/>
    <row r="120" ht="13.5" customHeight="1"/>
    <row r="121" ht="13.5" customHeight="1"/>
    <row r="122" ht="13.5" customHeight="1"/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9:I237"/>
  <sheetViews>
    <sheetView zoomScalePageLayoutView="0" workbookViewId="0" topLeftCell="A31">
      <selection activeCell="J36" sqref="J36"/>
    </sheetView>
  </sheetViews>
  <sheetFormatPr defaultColWidth="9.00390625" defaultRowHeight="12.75"/>
  <cols>
    <col min="1" max="1" width="0.12890625" style="0" customWidth="1"/>
    <col min="2" max="2" width="22.625" style="0" customWidth="1"/>
    <col min="3" max="3" width="6.00390625" style="0" customWidth="1"/>
    <col min="4" max="4" width="16.75390625" style="0" customWidth="1"/>
    <col min="5" max="5" width="18.625" style="0" customWidth="1"/>
    <col min="6" max="6" width="15.00390625" style="0" customWidth="1"/>
    <col min="8" max="9" width="9.125" style="0" customWidth="1"/>
  </cols>
  <sheetData>
    <row r="9" spans="2:6" ht="24" customHeight="1">
      <c r="B9" s="358" t="s">
        <v>1060</v>
      </c>
      <c r="C9" s="358"/>
      <c r="D9" s="358"/>
      <c r="E9" s="358"/>
      <c r="F9" s="358"/>
    </row>
    <row r="10" spans="2:6" ht="24" customHeight="1" thickBot="1">
      <c r="B10" s="358"/>
      <c r="C10" s="358"/>
      <c r="D10" s="358"/>
      <c r="E10" s="358"/>
      <c r="F10" s="358"/>
    </row>
    <row r="11" spans="1:6" ht="15.75" thickBot="1">
      <c r="A11" s="263"/>
      <c r="B11" s="264"/>
      <c r="C11" s="273"/>
      <c r="D11" s="256" t="s">
        <v>872</v>
      </c>
      <c r="E11" s="256"/>
      <c r="F11" s="257"/>
    </row>
    <row r="12" ht="13.5" thickBot="1"/>
    <row r="13" spans="1:6" ht="15">
      <c r="A13" s="268"/>
      <c r="B13" s="788" t="s">
        <v>805</v>
      </c>
      <c r="C13" s="789"/>
      <c r="D13" s="777" t="s">
        <v>806</v>
      </c>
      <c r="E13" s="777" t="s">
        <v>807</v>
      </c>
      <c r="F13" s="798" t="s">
        <v>808</v>
      </c>
    </row>
    <row r="14" spans="1:6" ht="24.75" customHeight="1">
      <c r="A14" s="268"/>
      <c r="B14" s="790"/>
      <c r="C14" s="791"/>
      <c r="D14" s="766"/>
      <c r="E14" s="766"/>
      <c r="F14" s="799"/>
    </row>
    <row r="15" spans="1:6" ht="15">
      <c r="A15" s="268"/>
      <c r="B15" s="800" t="s">
        <v>809</v>
      </c>
      <c r="C15" s="801"/>
      <c r="D15" s="801"/>
      <c r="E15" s="801"/>
      <c r="F15" s="802"/>
    </row>
    <row r="16" spans="1:8" ht="15">
      <c r="A16" s="268"/>
      <c r="B16" s="803" t="s">
        <v>810</v>
      </c>
      <c r="C16" s="764">
        <v>2</v>
      </c>
      <c r="D16" s="764" t="s">
        <v>811</v>
      </c>
      <c r="E16" s="259" t="s">
        <v>812</v>
      </c>
      <c r="F16" s="269">
        <v>13400</v>
      </c>
      <c r="G16" s="240"/>
      <c r="H16" s="240"/>
    </row>
    <row r="17" spans="1:9" ht="15">
      <c r="A17" s="265"/>
      <c r="B17" s="804"/>
      <c r="C17" s="806"/>
      <c r="D17" s="806"/>
      <c r="E17" s="259" t="s">
        <v>813</v>
      </c>
      <c r="F17" s="269">
        <v>11400</v>
      </c>
      <c r="G17" s="240"/>
      <c r="H17" s="240"/>
      <c r="I17" s="240"/>
    </row>
    <row r="18" spans="1:9" ht="15">
      <c r="A18" s="265"/>
      <c r="B18" s="804"/>
      <c r="C18" s="806"/>
      <c r="D18" s="806"/>
      <c r="E18" s="259" t="s">
        <v>814</v>
      </c>
      <c r="F18" s="269">
        <v>13400</v>
      </c>
      <c r="G18" s="240"/>
      <c r="H18" s="240"/>
      <c r="I18" s="240"/>
    </row>
    <row r="19" spans="1:9" ht="15">
      <c r="A19" s="265"/>
      <c r="B19" s="805"/>
      <c r="C19" s="807"/>
      <c r="D19" s="807"/>
      <c r="E19" s="260" t="s">
        <v>815</v>
      </c>
      <c r="F19" s="269">
        <v>16000</v>
      </c>
      <c r="G19" s="240"/>
      <c r="H19" s="240"/>
      <c r="I19" s="240"/>
    </row>
    <row r="20" spans="1:6" ht="15">
      <c r="A20" s="265"/>
      <c r="B20" s="782" t="s">
        <v>816</v>
      </c>
      <c r="C20" s="785">
        <v>2</v>
      </c>
      <c r="D20" s="785" t="s">
        <v>811</v>
      </c>
      <c r="E20" s="280" t="s">
        <v>817</v>
      </c>
      <c r="F20" s="274">
        <v>12500</v>
      </c>
    </row>
    <row r="21" spans="1:6" ht="15">
      <c r="A21" s="265"/>
      <c r="B21" s="783"/>
      <c r="C21" s="786"/>
      <c r="D21" s="786"/>
      <c r="E21" s="275" t="s">
        <v>818</v>
      </c>
      <c r="F21" s="274">
        <v>10300</v>
      </c>
    </row>
    <row r="22" spans="1:6" ht="15">
      <c r="A22" s="265"/>
      <c r="B22" s="784"/>
      <c r="C22" s="787"/>
      <c r="D22" s="787"/>
      <c r="E22" s="280" t="s">
        <v>819</v>
      </c>
      <c r="F22" s="274">
        <v>13200</v>
      </c>
    </row>
    <row r="23" spans="1:6" ht="15">
      <c r="A23" s="265"/>
      <c r="B23" s="271" t="s">
        <v>820</v>
      </c>
      <c r="C23" s="260">
        <v>2</v>
      </c>
      <c r="D23" s="260" t="s">
        <v>811</v>
      </c>
      <c r="E23" s="260" t="s">
        <v>821</v>
      </c>
      <c r="F23" s="269">
        <v>13200</v>
      </c>
    </row>
    <row r="24" spans="1:6" ht="15">
      <c r="A24" s="265"/>
      <c r="B24" s="271" t="s">
        <v>822</v>
      </c>
      <c r="C24" s="260">
        <v>2</v>
      </c>
      <c r="D24" s="260" t="s">
        <v>811</v>
      </c>
      <c r="E24" s="260" t="s">
        <v>823</v>
      </c>
      <c r="F24" s="269">
        <v>15200</v>
      </c>
    </row>
    <row r="25" spans="1:6" ht="15">
      <c r="A25" s="265"/>
      <c r="B25" s="270" t="s">
        <v>824</v>
      </c>
      <c r="C25" s="261">
        <v>3</v>
      </c>
      <c r="D25" s="261" t="s">
        <v>811</v>
      </c>
      <c r="E25" s="261" t="s">
        <v>825</v>
      </c>
      <c r="F25" s="269">
        <v>14200</v>
      </c>
    </row>
    <row r="26" spans="1:6" ht="15">
      <c r="A26" s="265"/>
      <c r="B26" s="768" t="s">
        <v>826</v>
      </c>
      <c r="C26" s="770">
        <v>2</v>
      </c>
      <c r="D26" s="770" t="s">
        <v>811</v>
      </c>
      <c r="E26" s="260" t="s">
        <v>817</v>
      </c>
      <c r="F26" s="269">
        <v>13700</v>
      </c>
    </row>
    <row r="27" spans="1:6" ht="15">
      <c r="A27" s="265"/>
      <c r="B27" s="778"/>
      <c r="C27" s="776"/>
      <c r="D27" s="776"/>
      <c r="E27" s="260" t="s">
        <v>818</v>
      </c>
      <c r="F27" s="269">
        <v>10700</v>
      </c>
    </row>
    <row r="28" spans="1:6" ht="15">
      <c r="A28" s="265"/>
      <c r="B28" s="779"/>
      <c r="C28" s="774"/>
      <c r="D28" s="774"/>
      <c r="E28" s="260" t="s">
        <v>819</v>
      </c>
      <c r="F28" s="269">
        <v>13800</v>
      </c>
    </row>
    <row r="29" spans="1:6" ht="15">
      <c r="A29" s="265"/>
      <c r="B29" s="270" t="s">
        <v>827</v>
      </c>
      <c r="C29" s="261">
        <v>3</v>
      </c>
      <c r="D29" s="261" t="s">
        <v>811</v>
      </c>
      <c r="E29" s="261" t="s">
        <v>828</v>
      </c>
      <c r="F29" s="269">
        <v>14800</v>
      </c>
    </row>
    <row r="30" spans="1:6" ht="15">
      <c r="A30" s="265"/>
      <c r="B30" s="270" t="s">
        <v>829</v>
      </c>
      <c r="C30" s="261">
        <v>4</v>
      </c>
      <c r="D30" s="261" t="s">
        <v>811</v>
      </c>
      <c r="E30" s="261" t="s">
        <v>828</v>
      </c>
      <c r="F30" s="281">
        <v>19400</v>
      </c>
    </row>
    <row r="31" spans="1:6" ht="15">
      <c r="A31" s="265"/>
      <c r="B31" s="270" t="s">
        <v>830</v>
      </c>
      <c r="C31" s="261">
        <v>1</v>
      </c>
      <c r="D31" s="261" t="s">
        <v>811</v>
      </c>
      <c r="E31" s="261" t="s">
        <v>828</v>
      </c>
      <c r="F31" s="281">
        <v>12900</v>
      </c>
    </row>
    <row r="32" spans="1:6" ht="15">
      <c r="A32" s="265"/>
      <c r="B32" s="270" t="s">
        <v>831</v>
      </c>
      <c r="C32" s="261">
        <v>2</v>
      </c>
      <c r="D32" s="261" t="s">
        <v>811</v>
      </c>
      <c r="E32" s="261" t="s">
        <v>828</v>
      </c>
      <c r="F32" s="269">
        <v>15300</v>
      </c>
    </row>
    <row r="33" spans="1:6" ht="15">
      <c r="A33" s="265"/>
      <c r="B33" s="270" t="s">
        <v>832</v>
      </c>
      <c r="C33" s="261">
        <v>3</v>
      </c>
      <c r="D33" s="261" t="s">
        <v>811</v>
      </c>
      <c r="E33" s="261" t="s">
        <v>828</v>
      </c>
      <c r="F33" s="269">
        <v>21400</v>
      </c>
    </row>
    <row r="34" spans="1:6" ht="15">
      <c r="A34" s="265"/>
      <c r="B34" s="271" t="s">
        <v>833</v>
      </c>
      <c r="C34" s="260">
        <v>2</v>
      </c>
      <c r="D34" s="260" t="s">
        <v>811</v>
      </c>
      <c r="E34" s="260" t="s">
        <v>828</v>
      </c>
      <c r="F34" s="269">
        <v>24000</v>
      </c>
    </row>
    <row r="35" spans="1:6" ht="15">
      <c r="A35" s="265"/>
      <c r="B35" s="270" t="s">
        <v>834</v>
      </c>
      <c r="C35" s="261">
        <v>3</v>
      </c>
      <c r="D35" s="261" t="s">
        <v>811</v>
      </c>
      <c r="E35" s="261" t="s">
        <v>836</v>
      </c>
      <c r="F35" s="269">
        <v>25800</v>
      </c>
    </row>
    <row r="36" spans="1:6" ht="15">
      <c r="A36" s="265"/>
      <c r="B36" s="270" t="s">
        <v>835</v>
      </c>
      <c r="C36" s="261">
        <v>4</v>
      </c>
      <c r="D36" s="261" t="s">
        <v>811</v>
      </c>
      <c r="E36" s="261" t="s">
        <v>836</v>
      </c>
      <c r="F36" s="269">
        <v>29700</v>
      </c>
    </row>
    <row r="37" spans="1:6" ht="15">
      <c r="A37" s="265"/>
      <c r="B37" s="768" t="s">
        <v>837</v>
      </c>
      <c r="C37" s="770">
        <v>2</v>
      </c>
      <c r="D37" s="772" t="s">
        <v>811</v>
      </c>
      <c r="E37" s="260" t="s">
        <v>838</v>
      </c>
      <c r="F37" s="269">
        <v>15350</v>
      </c>
    </row>
    <row r="38" spans="1:6" ht="15">
      <c r="A38" s="265"/>
      <c r="B38" s="769"/>
      <c r="C38" s="771"/>
      <c r="D38" s="772"/>
      <c r="E38" s="260" t="s">
        <v>839</v>
      </c>
      <c r="F38" s="269">
        <v>21830</v>
      </c>
    </row>
    <row r="39" spans="1:6" ht="15">
      <c r="A39" s="265"/>
      <c r="B39" s="768" t="s">
        <v>840</v>
      </c>
      <c r="C39" s="770">
        <v>3</v>
      </c>
      <c r="D39" s="770" t="s">
        <v>811</v>
      </c>
      <c r="E39" s="260" t="s">
        <v>838</v>
      </c>
      <c r="F39" s="269">
        <v>17700</v>
      </c>
    </row>
    <row r="40" spans="1:6" ht="15">
      <c r="A40" s="265"/>
      <c r="B40" s="769"/>
      <c r="C40" s="774"/>
      <c r="D40" s="771"/>
      <c r="E40" s="260" t="s">
        <v>841</v>
      </c>
      <c r="F40" s="269">
        <v>24300</v>
      </c>
    </row>
    <row r="41" spans="1:6" ht="15">
      <c r="A41" s="265"/>
      <c r="B41" s="270" t="s">
        <v>842</v>
      </c>
      <c r="C41" s="261">
        <v>4</v>
      </c>
      <c r="D41" s="261" t="s">
        <v>811</v>
      </c>
      <c r="E41" s="261" t="s">
        <v>838</v>
      </c>
      <c r="F41" s="269">
        <v>35000</v>
      </c>
    </row>
    <row r="42" spans="1:6" ht="15">
      <c r="A42" s="265"/>
      <c r="B42" s="792" t="s">
        <v>873</v>
      </c>
      <c r="C42" s="785">
        <v>2</v>
      </c>
      <c r="D42" s="794" t="s">
        <v>811</v>
      </c>
      <c r="E42" s="280" t="s">
        <v>843</v>
      </c>
      <c r="F42" s="274">
        <v>13200</v>
      </c>
    </row>
    <row r="43" spans="1:6" ht="15">
      <c r="A43" s="265"/>
      <c r="B43" s="792"/>
      <c r="C43" s="793"/>
      <c r="D43" s="794"/>
      <c r="E43" s="280" t="s">
        <v>844</v>
      </c>
      <c r="F43" s="274">
        <v>11700</v>
      </c>
    </row>
    <row r="44" spans="1:6" ht="15">
      <c r="A44" s="265"/>
      <c r="B44" s="792"/>
      <c r="C44" s="786"/>
      <c r="D44" s="794"/>
      <c r="E44" s="280" t="s">
        <v>845</v>
      </c>
      <c r="F44" s="274">
        <v>13200</v>
      </c>
    </row>
    <row r="45" spans="1:6" ht="15">
      <c r="A45" s="265"/>
      <c r="B45" s="792"/>
      <c r="C45" s="787"/>
      <c r="D45" s="794"/>
      <c r="E45" s="280" t="s">
        <v>814</v>
      </c>
      <c r="F45" s="274">
        <v>14700</v>
      </c>
    </row>
    <row r="46" spans="1:6" ht="15">
      <c r="A46" s="265"/>
      <c r="B46" s="270" t="s">
        <v>846</v>
      </c>
      <c r="C46" s="261">
        <v>3</v>
      </c>
      <c r="D46" s="261" t="s">
        <v>811</v>
      </c>
      <c r="E46" s="260" t="s">
        <v>847</v>
      </c>
      <c r="F46" s="269">
        <v>15400</v>
      </c>
    </row>
    <row r="47" spans="1:6" ht="15">
      <c r="A47" s="265"/>
      <c r="B47" s="773" t="s">
        <v>848</v>
      </c>
      <c r="C47" s="770">
        <v>2</v>
      </c>
      <c r="D47" s="772" t="s">
        <v>811</v>
      </c>
      <c r="E47" s="260" t="s">
        <v>843</v>
      </c>
      <c r="F47" s="269">
        <v>13800</v>
      </c>
    </row>
    <row r="48" spans="1:6" ht="15">
      <c r="A48" s="265"/>
      <c r="B48" s="773"/>
      <c r="C48" s="775"/>
      <c r="D48" s="772"/>
      <c r="E48" s="260" t="s">
        <v>844</v>
      </c>
      <c r="F48" s="269">
        <v>12300</v>
      </c>
    </row>
    <row r="49" spans="1:6" ht="15">
      <c r="A49" s="265"/>
      <c r="B49" s="773"/>
      <c r="C49" s="776"/>
      <c r="D49" s="772"/>
      <c r="E49" s="260" t="s">
        <v>845</v>
      </c>
      <c r="F49" s="269">
        <v>13750</v>
      </c>
    </row>
    <row r="50" spans="1:6" ht="15">
      <c r="A50" s="265"/>
      <c r="B50" s="773"/>
      <c r="C50" s="774"/>
      <c r="D50" s="772"/>
      <c r="E50" s="260" t="s">
        <v>849</v>
      </c>
      <c r="F50" s="269">
        <v>15380</v>
      </c>
    </row>
    <row r="51" spans="1:6" ht="15">
      <c r="A51" s="265"/>
      <c r="B51" s="768" t="s">
        <v>850</v>
      </c>
      <c r="C51" s="770">
        <v>3</v>
      </c>
      <c r="D51" s="772" t="s">
        <v>811</v>
      </c>
      <c r="E51" s="260" t="s">
        <v>851</v>
      </c>
      <c r="F51" s="269">
        <v>16000</v>
      </c>
    </row>
    <row r="52" spans="1:6" ht="15">
      <c r="A52" s="265"/>
      <c r="B52" s="769"/>
      <c r="C52" s="771"/>
      <c r="D52" s="772"/>
      <c r="E52" s="260" t="s">
        <v>849</v>
      </c>
      <c r="F52" s="269">
        <v>18750</v>
      </c>
    </row>
    <row r="53" spans="1:6" ht="15">
      <c r="A53" s="265"/>
      <c r="B53" s="768" t="s">
        <v>852</v>
      </c>
      <c r="C53" s="770">
        <v>4</v>
      </c>
      <c r="D53" s="772" t="s">
        <v>811</v>
      </c>
      <c r="E53" s="260" t="s">
        <v>851</v>
      </c>
      <c r="F53" s="269">
        <v>19150</v>
      </c>
    </row>
    <row r="54" spans="1:6" ht="15">
      <c r="A54" s="265"/>
      <c r="B54" s="769"/>
      <c r="C54" s="771"/>
      <c r="D54" s="772"/>
      <c r="E54" s="260" t="s">
        <v>849</v>
      </c>
      <c r="F54" s="269">
        <v>22000</v>
      </c>
    </row>
    <row r="55" spans="1:6" ht="15">
      <c r="A55" s="265"/>
      <c r="B55" s="773" t="s">
        <v>853</v>
      </c>
      <c r="C55" s="770">
        <v>2</v>
      </c>
      <c r="D55" s="772" t="s">
        <v>811</v>
      </c>
      <c r="E55" s="260" t="s">
        <v>854</v>
      </c>
      <c r="F55" s="269">
        <v>26000</v>
      </c>
    </row>
    <row r="56" spans="1:6" ht="15">
      <c r="A56" s="265"/>
      <c r="B56" s="773"/>
      <c r="C56" s="771"/>
      <c r="D56" s="772"/>
      <c r="E56" s="260" t="s">
        <v>839</v>
      </c>
      <c r="F56" s="269">
        <v>46250</v>
      </c>
    </row>
    <row r="57" spans="1:6" ht="15">
      <c r="A57" s="265"/>
      <c r="B57" s="271" t="s">
        <v>855</v>
      </c>
      <c r="C57" s="260">
        <v>2</v>
      </c>
      <c r="D57" s="260" t="s">
        <v>811</v>
      </c>
      <c r="E57" s="260" t="s">
        <v>856</v>
      </c>
      <c r="F57" s="269">
        <v>28880</v>
      </c>
    </row>
    <row r="58" spans="1:6" ht="15">
      <c r="A58" s="265"/>
      <c r="B58" s="271" t="s">
        <v>857</v>
      </c>
      <c r="C58" s="260">
        <v>2</v>
      </c>
      <c r="D58" s="260" t="s">
        <v>811</v>
      </c>
      <c r="E58" s="260" t="s">
        <v>813</v>
      </c>
      <c r="F58" s="269">
        <v>27500</v>
      </c>
    </row>
    <row r="59" spans="1:6" ht="15">
      <c r="A59" s="265"/>
      <c r="B59" s="763" t="s">
        <v>858</v>
      </c>
      <c r="C59" s="764">
        <v>2</v>
      </c>
      <c r="D59" s="767" t="s">
        <v>811</v>
      </c>
      <c r="E59" s="259" t="s">
        <v>859</v>
      </c>
      <c r="F59" s="269">
        <v>22000</v>
      </c>
    </row>
    <row r="60" spans="1:6" ht="12.75">
      <c r="A60" s="240"/>
      <c r="B60" s="763"/>
      <c r="C60" s="765"/>
      <c r="D60" s="767"/>
      <c r="E60" s="259" t="s">
        <v>860</v>
      </c>
      <c r="F60" s="269">
        <v>23900</v>
      </c>
    </row>
    <row r="61" spans="1:6" ht="12.75">
      <c r="A61" s="266"/>
      <c r="B61" s="763"/>
      <c r="C61" s="766"/>
      <c r="D61" s="767"/>
      <c r="E61" s="259" t="s">
        <v>861</v>
      </c>
      <c r="F61" s="269">
        <v>36640</v>
      </c>
    </row>
    <row r="62" spans="1:6" ht="12.75">
      <c r="A62" s="240"/>
      <c r="B62" s="272" t="s">
        <v>862</v>
      </c>
      <c r="C62" s="259">
        <v>2</v>
      </c>
      <c r="D62" s="259" t="s">
        <v>811</v>
      </c>
      <c r="E62" s="259" t="s">
        <v>863</v>
      </c>
      <c r="F62" s="269">
        <v>52875</v>
      </c>
    </row>
    <row r="63" spans="1:6" ht="15">
      <c r="A63" s="265"/>
      <c r="B63" s="272" t="s">
        <v>862</v>
      </c>
      <c r="C63" s="259">
        <v>3</v>
      </c>
      <c r="D63" s="262" t="s">
        <v>811</v>
      </c>
      <c r="E63" s="262" t="s">
        <v>863</v>
      </c>
      <c r="F63" s="269">
        <v>54300</v>
      </c>
    </row>
    <row r="64" spans="1:6" ht="15">
      <c r="A64" s="265"/>
      <c r="B64" s="272" t="s">
        <v>864</v>
      </c>
      <c r="C64" s="259">
        <v>1</v>
      </c>
      <c r="D64" s="259" t="s">
        <v>865</v>
      </c>
      <c r="E64" s="259" t="s">
        <v>866</v>
      </c>
      <c r="F64" s="269">
        <v>10500</v>
      </c>
    </row>
    <row r="65" spans="1:6" ht="15">
      <c r="A65" s="265"/>
      <c r="B65" s="272" t="s">
        <v>867</v>
      </c>
      <c r="C65" s="259">
        <v>1</v>
      </c>
      <c r="D65" s="259" t="s">
        <v>868</v>
      </c>
      <c r="E65" s="259" t="s">
        <v>866</v>
      </c>
      <c r="F65" s="269">
        <v>10500</v>
      </c>
    </row>
    <row r="66" spans="1:6" ht="15">
      <c r="A66" s="265"/>
      <c r="B66" s="272" t="s">
        <v>869</v>
      </c>
      <c r="C66" s="259">
        <v>1</v>
      </c>
      <c r="D66" s="260" t="s">
        <v>811</v>
      </c>
      <c r="E66" s="259" t="s">
        <v>870</v>
      </c>
      <c r="F66" s="269">
        <v>8700</v>
      </c>
    </row>
    <row r="67" spans="1:6" ht="15">
      <c r="A67" s="265"/>
      <c r="B67" s="272" t="s">
        <v>871</v>
      </c>
      <c r="C67" s="259">
        <v>1</v>
      </c>
      <c r="D67" s="260" t="s">
        <v>811</v>
      </c>
      <c r="E67" s="259" t="s">
        <v>870</v>
      </c>
      <c r="F67" s="281">
        <v>9200</v>
      </c>
    </row>
    <row r="68" spans="1:6" ht="15">
      <c r="A68" s="265"/>
      <c r="B68" s="795" t="s">
        <v>874</v>
      </c>
      <c r="C68" s="780">
        <v>1</v>
      </c>
      <c r="D68" s="780" t="s">
        <v>811</v>
      </c>
      <c r="E68" s="275" t="s">
        <v>875</v>
      </c>
      <c r="F68" s="274">
        <v>370</v>
      </c>
    </row>
    <row r="69" spans="1:6" ht="15">
      <c r="A69" s="265"/>
      <c r="B69" s="808"/>
      <c r="C69" s="809"/>
      <c r="D69" s="781"/>
      <c r="E69" s="275" t="s">
        <v>876</v>
      </c>
      <c r="F69" s="274">
        <v>360</v>
      </c>
    </row>
    <row r="70" spans="1:6" ht="15">
      <c r="A70" s="265"/>
      <c r="B70" s="292" t="s">
        <v>877</v>
      </c>
      <c r="C70" s="282">
        <v>1</v>
      </c>
      <c r="D70" s="279" t="s">
        <v>811</v>
      </c>
      <c r="E70" s="275" t="s">
        <v>878</v>
      </c>
      <c r="F70" s="274">
        <v>360</v>
      </c>
    </row>
    <row r="71" spans="1:6" ht="12.75">
      <c r="A71" s="240"/>
      <c r="B71" s="795" t="s">
        <v>879</v>
      </c>
      <c r="C71" s="780">
        <v>1</v>
      </c>
      <c r="D71" s="780" t="s">
        <v>811</v>
      </c>
      <c r="E71" s="275" t="s">
        <v>880</v>
      </c>
      <c r="F71" s="274">
        <v>450</v>
      </c>
    </row>
    <row r="72" spans="1:6" ht="12.75">
      <c r="A72" s="266"/>
      <c r="B72" s="796"/>
      <c r="C72" s="797"/>
      <c r="D72" s="797"/>
      <c r="E72" s="275" t="s">
        <v>881</v>
      </c>
      <c r="F72" s="274">
        <v>450</v>
      </c>
    </row>
    <row r="73" spans="1:6" ht="12.75">
      <c r="A73" s="240"/>
      <c r="B73" s="796"/>
      <c r="C73" s="797"/>
      <c r="D73" s="797"/>
      <c r="E73" s="275" t="s">
        <v>882</v>
      </c>
      <c r="F73" s="274">
        <v>450</v>
      </c>
    </row>
    <row r="74" spans="1:6" ht="15">
      <c r="A74" s="267"/>
      <c r="B74" s="796"/>
      <c r="C74" s="797"/>
      <c r="D74" s="797"/>
      <c r="E74" s="275" t="s">
        <v>883</v>
      </c>
      <c r="F74" s="274">
        <v>600</v>
      </c>
    </row>
    <row r="75" spans="1:6" ht="15">
      <c r="A75" s="267"/>
      <c r="B75" s="796"/>
      <c r="C75" s="797"/>
      <c r="D75" s="797"/>
      <c r="E75" s="275" t="s">
        <v>884</v>
      </c>
      <c r="F75" s="274">
        <v>615</v>
      </c>
    </row>
    <row r="76" spans="1:6" ht="15">
      <c r="A76" s="267"/>
      <c r="B76" s="796"/>
      <c r="C76" s="797"/>
      <c r="D76" s="797"/>
      <c r="E76" s="275" t="s">
        <v>814</v>
      </c>
      <c r="F76" s="274">
        <v>750</v>
      </c>
    </row>
    <row r="77" spans="1:6" ht="15">
      <c r="A77" s="267"/>
      <c r="B77" s="782" t="s">
        <v>885</v>
      </c>
      <c r="C77" s="785">
        <v>1</v>
      </c>
      <c r="D77" s="785" t="s">
        <v>811</v>
      </c>
      <c r="E77" s="280" t="s">
        <v>849</v>
      </c>
      <c r="F77" s="274">
        <v>6700</v>
      </c>
    </row>
    <row r="78" spans="1:6" ht="15">
      <c r="A78" s="267"/>
      <c r="B78" s="810"/>
      <c r="C78" s="809"/>
      <c r="D78" s="809"/>
      <c r="E78" s="280" t="s">
        <v>886</v>
      </c>
      <c r="F78" s="274">
        <v>11200</v>
      </c>
    </row>
    <row r="79" spans="1:6" ht="15">
      <c r="A79" s="267"/>
      <c r="B79" s="782" t="s">
        <v>887</v>
      </c>
      <c r="C79" s="785">
        <v>1</v>
      </c>
      <c r="D79" s="785" t="s">
        <v>811</v>
      </c>
      <c r="E79" s="280" t="s">
        <v>888</v>
      </c>
      <c r="F79" s="274">
        <v>2730</v>
      </c>
    </row>
    <row r="80" spans="1:6" ht="15">
      <c r="A80" s="267"/>
      <c r="B80" s="811"/>
      <c r="C80" s="812"/>
      <c r="D80" s="812"/>
      <c r="E80" s="280" t="s">
        <v>889</v>
      </c>
      <c r="F80" s="274">
        <v>2863</v>
      </c>
    </row>
    <row r="81" spans="1:6" ht="15">
      <c r="A81" s="267"/>
      <c r="B81" s="293" t="s">
        <v>890</v>
      </c>
      <c r="C81" s="277">
        <v>1</v>
      </c>
      <c r="D81" s="277" t="s">
        <v>811</v>
      </c>
      <c r="E81" s="278" t="s">
        <v>891</v>
      </c>
      <c r="F81" s="269">
        <v>4000</v>
      </c>
    </row>
    <row r="82" spans="1:6" ht="15">
      <c r="A82" s="267"/>
      <c r="B82" s="813" t="s">
        <v>892</v>
      </c>
      <c r="C82" s="816">
        <v>1</v>
      </c>
      <c r="D82" s="816" t="s">
        <v>811</v>
      </c>
      <c r="E82" s="278" t="s">
        <v>893</v>
      </c>
      <c r="F82" s="269">
        <v>5460</v>
      </c>
    </row>
    <row r="83" spans="1:6" ht="15">
      <c r="A83" s="267"/>
      <c r="B83" s="814"/>
      <c r="C83" s="817"/>
      <c r="D83" s="818"/>
      <c r="E83" s="278" t="s">
        <v>894</v>
      </c>
      <c r="F83" s="269">
        <v>12500</v>
      </c>
    </row>
    <row r="84" spans="1:6" ht="15">
      <c r="A84" s="267"/>
      <c r="B84" s="815"/>
      <c r="C84" s="818"/>
      <c r="D84" s="278">
        <v>3</v>
      </c>
      <c r="E84" s="278" t="s">
        <v>895</v>
      </c>
      <c r="F84" s="269">
        <v>65000</v>
      </c>
    </row>
    <row r="85" spans="1:6" ht="15">
      <c r="A85" s="267"/>
      <c r="B85" s="813" t="s">
        <v>896</v>
      </c>
      <c r="C85" s="816">
        <v>1</v>
      </c>
      <c r="D85" s="816" t="s">
        <v>897</v>
      </c>
      <c r="E85" s="278" t="s">
        <v>898</v>
      </c>
      <c r="F85" s="269">
        <v>100000</v>
      </c>
    </row>
    <row r="86" spans="1:6" ht="15">
      <c r="A86" s="267"/>
      <c r="B86" s="819"/>
      <c r="C86" s="820"/>
      <c r="D86" s="820"/>
      <c r="E86" s="278" t="s">
        <v>899</v>
      </c>
      <c r="F86" s="269">
        <v>197000</v>
      </c>
    </row>
    <row r="87" spans="1:6" ht="15">
      <c r="A87" s="267"/>
      <c r="B87" s="821" t="s">
        <v>900</v>
      </c>
      <c r="C87" s="822"/>
      <c r="D87" s="822"/>
      <c r="E87" s="822"/>
      <c r="F87" s="823"/>
    </row>
    <row r="88" spans="1:6" ht="15">
      <c r="A88" s="267"/>
      <c r="B88" s="824"/>
      <c r="C88" s="825"/>
      <c r="D88" s="825"/>
      <c r="E88" s="825"/>
      <c r="F88" s="826"/>
    </row>
    <row r="89" spans="1:6" ht="15">
      <c r="A89" s="267"/>
      <c r="B89" s="824"/>
      <c r="C89" s="825"/>
      <c r="D89" s="825"/>
      <c r="E89" s="825"/>
      <c r="F89" s="826"/>
    </row>
    <row r="90" spans="1:6" ht="15">
      <c r="A90" s="267"/>
      <c r="B90" s="827"/>
      <c r="C90" s="828"/>
      <c r="D90" s="828"/>
      <c r="E90" s="828"/>
      <c r="F90" s="829"/>
    </row>
    <row r="91" spans="1:6" ht="15">
      <c r="A91" s="267"/>
      <c r="B91" s="813" t="s">
        <v>901</v>
      </c>
      <c r="C91" s="816">
        <v>2</v>
      </c>
      <c r="D91" s="816" t="s">
        <v>811</v>
      </c>
      <c r="E91" s="278" t="s">
        <v>935</v>
      </c>
      <c r="F91" s="269">
        <v>89500</v>
      </c>
    </row>
    <row r="92" spans="1:6" ht="15">
      <c r="A92" s="267"/>
      <c r="B92" s="819"/>
      <c r="C92" s="820"/>
      <c r="D92" s="820"/>
      <c r="E92" s="278" t="s">
        <v>902</v>
      </c>
      <c r="F92" s="269">
        <v>157000</v>
      </c>
    </row>
    <row r="93" spans="1:6" ht="15">
      <c r="A93" s="267"/>
      <c r="B93" s="294" t="s">
        <v>903</v>
      </c>
      <c r="C93" s="278">
        <v>2</v>
      </c>
      <c r="D93" s="278" t="s">
        <v>811</v>
      </c>
      <c r="E93" s="278" t="s">
        <v>904</v>
      </c>
      <c r="F93" s="269">
        <v>36000</v>
      </c>
    </row>
    <row r="94" spans="1:6" ht="15">
      <c r="A94" s="267"/>
      <c r="B94" s="294" t="s">
        <v>905</v>
      </c>
      <c r="C94" s="278">
        <v>2</v>
      </c>
      <c r="D94" s="278" t="s">
        <v>811</v>
      </c>
      <c r="E94" s="278" t="s">
        <v>906</v>
      </c>
      <c r="F94" s="269">
        <v>26000</v>
      </c>
    </row>
    <row r="95" spans="1:6" ht="15">
      <c r="A95" s="267"/>
      <c r="B95" s="294" t="s">
        <v>907</v>
      </c>
      <c r="C95" s="278">
        <v>3</v>
      </c>
      <c r="D95" s="278" t="s">
        <v>811</v>
      </c>
      <c r="E95" s="278" t="s">
        <v>906</v>
      </c>
      <c r="F95" s="269">
        <v>31000</v>
      </c>
    </row>
    <row r="96" spans="1:6" ht="15">
      <c r="A96" s="267"/>
      <c r="B96" s="294" t="s">
        <v>908</v>
      </c>
      <c r="C96" s="278">
        <v>4</v>
      </c>
      <c r="D96" s="278" t="s">
        <v>811</v>
      </c>
      <c r="E96" s="278" t="s">
        <v>906</v>
      </c>
      <c r="F96" s="269">
        <v>34000</v>
      </c>
    </row>
    <row r="97" spans="1:6" ht="15">
      <c r="A97" s="267"/>
      <c r="B97" s="821" t="s">
        <v>909</v>
      </c>
      <c r="C97" s="832"/>
      <c r="D97" s="832"/>
      <c r="E97" s="832"/>
      <c r="F97" s="833"/>
    </row>
    <row r="98" spans="1:6" ht="15">
      <c r="A98" s="267"/>
      <c r="B98" s="824"/>
      <c r="C98" s="825"/>
      <c r="D98" s="825"/>
      <c r="E98" s="825"/>
      <c r="F98" s="826"/>
    </row>
    <row r="99" spans="1:6" ht="15">
      <c r="A99" s="267"/>
      <c r="B99" s="824"/>
      <c r="C99" s="825"/>
      <c r="D99" s="825"/>
      <c r="E99" s="825"/>
      <c r="F99" s="826"/>
    </row>
    <row r="100" spans="1:6" ht="15">
      <c r="A100" s="267"/>
      <c r="B100" s="827"/>
      <c r="C100" s="828"/>
      <c r="D100" s="828"/>
      <c r="E100" s="828"/>
      <c r="F100" s="829"/>
    </row>
    <row r="101" spans="1:6" ht="15">
      <c r="A101" s="267"/>
      <c r="B101" s="294" t="s">
        <v>910</v>
      </c>
      <c r="C101" s="278">
        <v>2</v>
      </c>
      <c r="D101" s="278" t="s">
        <v>811</v>
      </c>
      <c r="E101" s="278" t="s">
        <v>911</v>
      </c>
      <c r="F101" s="269">
        <v>64200</v>
      </c>
    </row>
    <row r="102" spans="1:6" ht="15">
      <c r="A102" s="267"/>
      <c r="B102" s="294" t="s">
        <v>912</v>
      </c>
      <c r="C102" s="278">
        <v>2</v>
      </c>
      <c r="D102" s="278" t="s">
        <v>913</v>
      </c>
      <c r="E102" s="278" t="s">
        <v>914</v>
      </c>
      <c r="F102" s="269">
        <v>61400</v>
      </c>
    </row>
    <row r="103" spans="1:6" ht="15">
      <c r="A103" s="267"/>
      <c r="B103" s="294" t="s">
        <v>915</v>
      </c>
      <c r="C103" s="278">
        <v>3</v>
      </c>
      <c r="D103" s="278" t="s">
        <v>913</v>
      </c>
      <c r="E103" s="278" t="s">
        <v>916</v>
      </c>
      <c r="F103" s="269">
        <v>64200</v>
      </c>
    </row>
    <row r="104" spans="1:6" ht="15">
      <c r="A104" s="267"/>
      <c r="B104" s="294" t="s">
        <v>917</v>
      </c>
      <c r="C104" s="278">
        <v>4</v>
      </c>
      <c r="D104" s="278" t="s">
        <v>913</v>
      </c>
      <c r="E104" s="278" t="s">
        <v>916</v>
      </c>
      <c r="F104" s="269">
        <v>68000</v>
      </c>
    </row>
    <row r="105" spans="1:6" ht="15">
      <c r="A105" s="267"/>
      <c r="B105" s="294" t="s">
        <v>918</v>
      </c>
      <c r="C105" s="277">
        <v>1</v>
      </c>
      <c r="D105" s="277" t="s">
        <v>897</v>
      </c>
      <c r="E105" s="278" t="s">
        <v>919</v>
      </c>
      <c r="F105" s="269">
        <v>65860</v>
      </c>
    </row>
    <row r="106" spans="1:6" ht="15">
      <c r="A106" s="267"/>
      <c r="B106" s="294" t="s">
        <v>920</v>
      </c>
      <c r="C106" s="277">
        <v>1</v>
      </c>
      <c r="D106" s="277" t="s">
        <v>897</v>
      </c>
      <c r="E106" s="278" t="s">
        <v>919</v>
      </c>
      <c r="F106" s="269">
        <v>68950</v>
      </c>
    </row>
    <row r="107" spans="1:6" ht="12.75">
      <c r="A107" s="240"/>
      <c r="B107" s="294" t="s">
        <v>921</v>
      </c>
      <c r="C107" s="277">
        <v>1</v>
      </c>
      <c r="D107" s="277">
        <v>0.5</v>
      </c>
      <c r="E107" s="278" t="s">
        <v>919</v>
      </c>
      <c r="F107" s="269">
        <v>65860</v>
      </c>
    </row>
    <row r="108" spans="1:6" ht="15">
      <c r="A108" s="258"/>
      <c r="B108" s="294" t="s">
        <v>922</v>
      </c>
      <c r="C108" s="277">
        <v>1</v>
      </c>
      <c r="D108" s="277">
        <v>0.5</v>
      </c>
      <c r="E108" s="278" t="s">
        <v>919</v>
      </c>
      <c r="F108" s="269">
        <v>68930</v>
      </c>
    </row>
    <row r="109" spans="1:6" ht="15">
      <c r="A109" s="258"/>
      <c r="B109" s="294" t="s">
        <v>923</v>
      </c>
      <c r="C109" s="277">
        <v>2</v>
      </c>
      <c r="D109" s="277">
        <v>0.5</v>
      </c>
      <c r="E109" s="278" t="s">
        <v>924</v>
      </c>
      <c r="F109" s="269">
        <v>80500</v>
      </c>
    </row>
    <row r="110" spans="2:6" ht="12.75">
      <c r="B110" s="294" t="s">
        <v>925</v>
      </c>
      <c r="C110" s="277">
        <v>2</v>
      </c>
      <c r="D110" s="277">
        <v>0.5</v>
      </c>
      <c r="E110" s="278" t="s">
        <v>924</v>
      </c>
      <c r="F110" s="269">
        <v>80500</v>
      </c>
    </row>
    <row r="111" spans="2:6" ht="12.75">
      <c r="B111" s="294" t="s">
        <v>926</v>
      </c>
      <c r="C111" s="277">
        <v>3</v>
      </c>
      <c r="D111" s="277">
        <v>0.5</v>
      </c>
      <c r="E111" s="278" t="s">
        <v>924</v>
      </c>
      <c r="F111" s="269">
        <v>87500</v>
      </c>
    </row>
    <row r="112" spans="2:6" ht="12.75">
      <c r="B112" s="294" t="s">
        <v>927</v>
      </c>
      <c r="C112" s="277">
        <v>3</v>
      </c>
      <c r="D112" s="277">
        <v>0.5</v>
      </c>
      <c r="E112" s="278" t="s">
        <v>924</v>
      </c>
      <c r="F112" s="281">
        <v>87500</v>
      </c>
    </row>
    <row r="113" spans="2:6" ht="12.75">
      <c r="B113" s="834" t="s">
        <v>928</v>
      </c>
      <c r="C113" s="836">
        <v>3</v>
      </c>
      <c r="D113" s="836" t="s">
        <v>913</v>
      </c>
      <c r="E113" s="836" t="s">
        <v>929</v>
      </c>
      <c r="F113" s="831">
        <v>118000</v>
      </c>
    </row>
    <row r="114" spans="2:6" ht="12.75">
      <c r="B114" s="835"/>
      <c r="C114" s="837"/>
      <c r="D114" s="837"/>
      <c r="E114" s="837"/>
      <c r="F114" s="831"/>
    </row>
    <row r="115" spans="2:6" ht="12.75">
      <c r="B115" s="834" t="s">
        <v>930</v>
      </c>
      <c r="C115" s="836">
        <v>3</v>
      </c>
      <c r="D115" s="836" t="s">
        <v>913</v>
      </c>
      <c r="E115" s="836" t="s">
        <v>931</v>
      </c>
      <c r="F115" s="831">
        <v>118000</v>
      </c>
    </row>
    <row r="116" spans="2:6" ht="12.75">
      <c r="B116" s="835"/>
      <c r="C116" s="837"/>
      <c r="D116" s="837"/>
      <c r="E116" s="837"/>
      <c r="F116" s="831"/>
    </row>
    <row r="117" spans="2:6" ht="12.75">
      <c r="B117" s="813" t="s">
        <v>932</v>
      </c>
      <c r="C117" s="816">
        <v>4</v>
      </c>
      <c r="D117" s="816" t="s">
        <v>913</v>
      </c>
      <c r="E117" s="816" t="s">
        <v>933</v>
      </c>
      <c r="F117" s="831">
        <v>124500</v>
      </c>
    </row>
    <row r="118" spans="2:6" ht="12.75">
      <c r="B118" s="819"/>
      <c r="C118" s="820"/>
      <c r="D118" s="820"/>
      <c r="E118" s="820"/>
      <c r="F118" s="831"/>
    </row>
    <row r="119" spans="2:6" ht="12.75">
      <c r="B119" s="813" t="s">
        <v>934</v>
      </c>
      <c r="C119" s="816">
        <v>5</v>
      </c>
      <c r="D119" s="816" t="s">
        <v>913</v>
      </c>
      <c r="E119" s="816" t="s">
        <v>933</v>
      </c>
      <c r="F119" s="831">
        <v>129000</v>
      </c>
    </row>
    <row r="120" spans="2:6" ht="13.5" thickBot="1">
      <c r="B120" s="838"/>
      <c r="C120" s="839"/>
      <c r="D120" s="839"/>
      <c r="E120" s="839"/>
      <c r="F120" s="840"/>
    </row>
    <row r="121" spans="2:6" ht="12.75">
      <c r="B121" s="286"/>
      <c r="C121" s="286"/>
      <c r="D121" s="286"/>
      <c r="E121" s="286"/>
      <c r="F121" s="288"/>
    </row>
    <row r="122" spans="2:6" ht="12.75">
      <c r="B122" s="286"/>
      <c r="C122" s="286"/>
      <c r="D122" s="286"/>
      <c r="E122" s="286"/>
      <c r="F122" s="288"/>
    </row>
    <row r="123" spans="2:6" ht="12.75">
      <c r="B123" s="240"/>
      <c r="C123" s="240"/>
      <c r="D123" s="240"/>
      <c r="E123" s="240"/>
      <c r="F123" s="240"/>
    </row>
    <row r="124" spans="2:6" ht="12.75">
      <c r="B124" s="830"/>
      <c r="C124" s="830"/>
      <c r="D124" s="830"/>
      <c r="E124" s="830"/>
      <c r="F124" s="830"/>
    </row>
    <row r="125" spans="2:6" ht="12.75">
      <c r="B125" s="830"/>
      <c r="C125" s="830"/>
      <c r="D125" s="830"/>
      <c r="E125" s="842"/>
      <c r="F125" s="842"/>
    </row>
    <row r="126" spans="2:6" ht="12.75">
      <c r="B126" s="845"/>
      <c r="C126" s="845"/>
      <c r="D126" s="845"/>
      <c r="E126" s="845"/>
      <c r="F126" s="845"/>
    </row>
    <row r="127" spans="2:6" ht="12.75">
      <c r="B127" s="845"/>
      <c r="C127" s="845"/>
      <c r="D127" s="845"/>
      <c r="E127" s="843"/>
      <c r="F127" s="843"/>
    </row>
    <row r="128" spans="2:6" ht="12.75">
      <c r="B128" s="846"/>
      <c r="C128" s="291"/>
      <c r="D128" s="289"/>
      <c r="E128" s="285"/>
      <c r="F128" s="285"/>
    </row>
    <row r="129" spans="2:6" ht="12.75">
      <c r="B129" s="846"/>
      <c r="C129" s="291"/>
      <c r="D129" s="289"/>
      <c r="E129" s="285"/>
      <c r="F129" s="285"/>
    </row>
    <row r="130" spans="2:6" ht="12.75">
      <c r="B130" s="289"/>
      <c r="C130" s="289"/>
      <c r="D130" s="289"/>
      <c r="E130" s="285"/>
      <c r="F130" s="285"/>
    </row>
    <row r="131" spans="2:6" ht="12.75">
      <c r="B131" s="289"/>
      <c r="C131" s="289"/>
      <c r="D131" s="289"/>
      <c r="E131" s="285"/>
      <c r="F131" s="285"/>
    </row>
    <row r="132" spans="2:6" ht="12.75">
      <c r="B132" s="289"/>
      <c r="C132" s="289"/>
      <c r="D132" s="289"/>
      <c r="E132" s="285"/>
      <c r="F132" s="285"/>
    </row>
    <row r="133" spans="2:6" ht="12.75">
      <c r="B133" s="289"/>
      <c r="C133" s="289"/>
      <c r="D133" s="289"/>
      <c r="E133" s="285"/>
      <c r="F133" s="285"/>
    </row>
    <row r="134" spans="2:6" ht="12.75">
      <c r="B134" s="289"/>
      <c r="C134" s="289"/>
      <c r="D134" s="289"/>
      <c r="E134" s="285"/>
      <c r="F134" s="285"/>
    </row>
    <row r="135" spans="2:6" ht="12.75">
      <c r="B135" s="289"/>
      <c r="C135" s="289"/>
      <c r="D135" s="289"/>
      <c r="E135" s="285"/>
      <c r="F135" s="285"/>
    </row>
    <row r="136" spans="2:6" ht="12.75">
      <c r="B136" s="289"/>
      <c r="C136" s="289"/>
      <c r="D136" s="289"/>
      <c r="E136" s="285"/>
      <c r="F136" s="285"/>
    </row>
    <row r="137" spans="2:6" ht="12.75">
      <c r="B137" s="289"/>
      <c r="C137" s="289"/>
      <c r="D137" s="289"/>
      <c r="E137" s="285"/>
      <c r="F137" s="285"/>
    </row>
    <row r="138" spans="2:6" ht="12.75">
      <c r="B138" s="289"/>
      <c r="C138" s="289"/>
      <c r="D138" s="289"/>
      <c r="E138" s="285"/>
      <c r="F138" s="285"/>
    </row>
    <row r="139" spans="2:6" ht="12.75">
      <c r="B139" s="289"/>
      <c r="C139" s="289"/>
      <c r="D139" s="289"/>
      <c r="E139" s="285"/>
      <c r="F139" s="285"/>
    </row>
    <row r="140" spans="2:6" ht="12.75">
      <c r="B140" s="289"/>
      <c r="C140" s="289"/>
      <c r="D140" s="289"/>
      <c r="E140" s="285"/>
      <c r="F140" s="285"/>
    </row>
    <row r="141" spans="2:6" ht="12.75">
      <c r="B141" s="289"/>
      <c r="C141" s="289"/>
      <c r="D141" s="289"/>
      <c r="E141" s="285"/>
      <c r="F141" s="285"/>
    </row>
    <row r="142" spans="2:6" ht="12.75">
      <c r="B142" s="289"/>
      <c r="C142" s="289"/>
      <c r="D142" s="289"/>
      <c r="E142" s="285"/>
      <c r="F142" s="285"/>
    </row>
    <row r="143" spans="2:6" ht="12.75">
      <c r="B143" s="289"/>
      <c r="C143" s="289"/>
      <c r="D143" s="289"/>
      <c r="E143" s="844"/>
      <c r="F143" s="844"/>
    </row>
    <row r="144" spans="2:6" ht="12.75">
      <c r="B144" s="289"/>
      <c r="C144" s="289"/>
      <c r="D144" s="289"/>
      <c r="E144" s="844"/>
      <c r="F144" s="844"/>
    </row>
    <row r="145" spans="2:6" ht="12.75">
      <c r="B145" s="289"/>
      <c r="C145" s="289"/>
      <c r="D145" s="289"/>
      <c r="E145" s="825"/>
      <c r="F145" s="825"/>
    </row>
    <row r="146" spans="2:6" ht="12.75">
      <c r="B146" s="288"/>
      <c r="C146" s="289"/>
      <c r="D146" s="289"/>
      <c r="E146" s="285"/>
      <c r="F146" s="285"/>
    </row>
    <row r="147" spans="2:6" ht="12.75">
      <c r="B147" s="288"/>
      <c r="C147" s="289"/>
      <c r="D147" s="289"/>
      <c r="E147" s="285"/>
      <c r="F147" s="285"/>
    </row>
    <row r="148" spans="2:6" ht="12.75">
      <c r="B148" s="289"/>
      <c r="C148" s="289"/>
      <c r="D148" s="289"/>
      <c r="E148" s="285"/>
      <c r="F148" s="285"/>
    </row>
    <row r="149" spans="2:6" ht="12.75">
      <c r="B149" s="289"/>
      <c r="C149" s="289"/>
      <c r="D149" s="289"/>
      <c r="E149" s="285"/>
      <c r="F149" s="285"/>
    </row>
    <row r="150" spans="2:6" ht="12.75">
      <c r="B150" s="289"/>
      <c r="C150" s="289"/>
      <c r="D150" s="289"/>
      <c r="E150" s="285"/>
      <c r="F150" s="285"/>
    </row>
    <row r="151" spans="2:6" ht="12.75">
      <c r="B151" s="289"/>
      <c r="C151" s="289"/>
      <c r="D151" s="289"/>
      <c r="E151" s="285"/>
      <c r="F151" s="285"/>
    </row>
    <row r="152" spans="2:6" ht="12.75">
      <c r="B152" s="289"/>
      <c r="C152" s="289"/>
      <c r="D152" s="289"/>
      <c r="E152" s="285"/>
      <c r="F152" s="285"/>
    </row>
    <row r="153" spans="2:6" ht="12.75">
      <c r="B153" s="847"/>
      <c r="C153" s="847"/>
      <c r="D153" s="847"/>
      <c r="E153" s="285"/>
      <c r="F153" s="285"/>
    </row>
    <row r="154" spans="2:6" ht="12.75">
      <c r="B154" s="847"/>
      <c r="C154" s="847"/>
      <c r="D154" s="847"/>
      <c r="E154" s="285"/>
      <c r="F154" s="285"/>
    </row>
    <row r="155" spans="2:6" ht="12.75">
      <c r="B155" s="285"/>
      <c r="C155" s="285"/>
      <c r="D155" s="285"/>
      <c r="E155" s="285"/>
      <c r="F155" s="285"/>
    </row>
    <row r="156" spans="2:6" ht="12.75">
      <c r="B156" s="285"/>
      <c r="C156" s="285"/>
      <c r="D156" s="285"/>
      <c r="E156" s="285"/>
      <c r="F156" s="285"/>
    </row>
    <row r="157" spans="2:6" ht="12.75">
      <c r="B157" s="285"/>
      <c r="C157" s="285"/>
      <c r="D157" s="285"/>
      <c r="E157" s="285"/>
      <c r="F157" s="285"/>
    </row>
    <row r="158" spans="2:6" ht="12.75">
      <c r="B158" s="285"/>
      <c r="C158" s="285"/>
      <c r="D158" s="285"/>
      <c r="E158" s="285"/>
      <c r="F158" s="285"/>
    </row>
    <row r="159" spans="2:6" ht="12.75">
      <c r="B159" s="285"/>
      <c r="C159" s="285"/>
      <c r="D159" s="285"/>
      <c r="E159" s="285"/>
      <c r="F159" s="285"/>
    </row>
    <row r="160" spans="2:6" ht="12.75">
      <c r="B160" s="285"/>
      <c r="C160" s="285"/>
      <c r="D160" s="285"/>
      <c r="E160" s="285"/>
      <c r="F160" s="285"/>
    </row>
    <row r="161" spans="2:6" ht="12.75">
      <c r="B161" s="285"/>
      <c r="C161" s="285"/>
      <c r="D161" s="285"/>
      <c r="E161" s="285"/>
      <c r="F161" s="285"/>
    </row>
    <row r="162" spans="2:6" ht="12.75">
      <c r="B162" s="285"/>
      <c r="C162" s="285"/>
      <c r="D162" s="285"/>
      <c r="E162" s="285"/>
      <c r="F162" s="285"/>
    </row>
    <row r="163" spans="2:6" ht="12.75">
      <c r="B163" s="844"/>
      <c r="C163" s="844"/>
      <c r="D163" s="844"/>
      <c r="E163" s="285"/>
      <c r="F163" s="285"/>
    </row>
    <row r="164" spans="2:6" ht="12.75">
      <c r="B164" s="844"/>
      <c r="C164" s="844"/>
      <c r="D164" s="844"/>
      <c r="E164" s="285"/>
      <c r="F164" s="285"/>
    </row>
    <row r="165" spans="2:6" ht="12.75">
      <c r="B165" s="841"/>
      <c r="C165" s="841"/>
      <c r="D165" s="841"/>
      <c r="E165" s="844"/>
      <c r="F165" s="848"/>
    </row>
    <row r="166" spans="2:6" ht="12.75">
      <c r="B166" s="841"/>
      <c r="C166" s="841"/>
      <c r="D166" s="841"/>
      <c r="E166" s="844"/>
      <c r="F166" s="848"/>
    </row>
    <row r="167" spans="2:6" ht="12.75">
      <c r="B167" s="285"/>
      <c r="C167" s="841"/>
      <c r="D167" s="285"/>
      <c r="E167" s="825"/>
      <c r="F167" s="825"/>
    </row>
    <row r="168" spans="2:6" ht="12.75">
      <c r="B168" s="285"/>
      <c r="C168" s="842"/>
      <c r="D168" s="285"/>
      <c r="E168" s="285"/>
      <c r="F168" s="285"/>
    </row>
    <row r="169" spans="2:6" ht="12.75">
      <c r="B169" s="285"/>
      <c r="C169" s="842"/>
      <c r="D169" s="285"/>
      <c r="E169" s="285"/>
      <c r="F169" s="285"/>
    </row>
    <row r="170" spans="2:6" ht="12.75">
      <c r="B170" s="285"/>
      <c r="C170" s="842"/>
      <c r="D170" s="285"/>
      <c r="E170" s="285"/>
      <c r="F170" s="285"/>
    </row>
    <row r="171" spans="2:6" ht="12.75">
      <c r="B171" s="285"/>
      <c r="C171" s="842"/>
      <c r="D171" s="285"/>
      <c r="E171" s="285"/>
      <c r="F171" s="285"/>
    </row>
    <row r="172" spans="2:6" ht="12.75">
      <c r="B172" s="285"/>
      <c r="C172" s="843"/>
      <c r="D172" s="285"/>
      <c r="E172" s="285"/>
      <c r="F172" s="285"/>
    </row>
    <row r="173" spans="2:6" ht="12.75">
      <c r="B173" s="285"/>
      <c r="C173" s="287"/>
      <c r="D173" s="285"/>
      <c r="E173" s="285"/>
      <c r="F173" s="285"/>
    </row>
    <row r="174" spans="2:6" ht="12.75">
      <c r="B174" s="844"/>
      <c r="C174" s="842"/>
      <c r="D174" s="842"/>
      <c r="E174" s="285"/>
      <c r="F174" s="285"/>
    </row>
    <row r="175" spans="2:6" ht="12.75">
      <c r="B175" s="842"/>
      <c r="C175" s="842"/>
      <c r="D175" s="842"/>
      <c r="E175" s="285"/>
      <c r="F175" s="285"/>
    </row>
    <row r="176" spans="2:6" ht="12.75">
      <c r="B176" s="841"/>
      <c r="C176" s="843"/>
      <c r="D176" s="285"/>
      <c r="E176" s="285"/>
      <c r="F176" s="285"/>
    </row>
    <row r="177" spans="2:6" ht="12.75">
      <c r="B177" s="841"/>
      <c r="C177" s="843"/>
      <c r="D177" s="285"/>
      <c r="E177" s="285"/>
      <c r="F177" s="290"/>
    </row>
    <row r="178" spans="2:6" ht="12.75">
      <c r="B178" s="841"/>
      <c r="C178" s="843"/>
      <c r="D178" s="285"/>
      <c r="E178" s="285"/>
      <c r="F178" s="285"/>
    </row>
    <row r="179" spans="2:6" ht="12.75">
      <c r="B179" s="240"/>
      <c r="C179" s="240"/>
      <c r="D179" s="240"/>
      <c r="E179" s="240"/>
      <c r="F179" s="240"/>
    </row>
    <row r="180" spans="2:6" ht="12.75">
      <c r="B180" s="240"/>
      <c r="C180" s="240"/>
      <c r="D180" s="240"/>
      <c r="E180" s="240"/>
      <c r="F180" s="240"/>
    </row>
    <row r="181" spans="2:6" ht="12.75">
      <c r="B181" s="240"/>
      <c r="C181" s="240"/>
      <c r="D181" s="240"/>
      <c r="E181" s="240"/>
      <c r="F181" s="240"/>
    </row>
    <row r="182" spans="2:6" ht="12.75">
      <c r="B182" s="240"/>
      <c r="C182" s="240"/>
      <c r="D182" s="240"/>
      <c r="E182" s="240"/>
      <c r="F182" s="240"/>
    </row>
    <row r="183" spans="2:6" ht="12.75">
      <c r="B183" s="240"/>
      <c r="C183" s="240"/>
      <c r="D183" s="240"/>
      <c r="E183" s="240"/>
      <c r="F183" s="240"/>
    </row>
    <row r="184" spans="2:6" ht="12.75">
      <c r="B184" s="240"/>
      <c r="C184" s="240"/>
      <c r="D184" s="240"/>
      <c r="E184" s="240"/>
      <c r="F184" s="240"/>
    </row>
    <row r="185" spans="2:6" ht="12.75">
      <c r="B185" s="240"/>
      <c r="C185" s="240"/>
      <c r="D185" s="240"/>
      <c r="E185" s="240"/>
      <c r="F185" s="240"/>
    </row>
    <row r="186" spans="2:6" ht="12.75">
      <c r="B186" s="240"/>
      <c r="C186" s="240"/>
      <c r="D186" s="240"/>
      <c r="E186" s="240"/>
      <c r="F186" s="240"/>
    </row>
    <row r="187" spans="2:6" ht="12.75">
      <c r="B187" s="240"/>
      <c r="C187" s="240"/>
      <c r="D187" s="240"/>
      <c r="E187" s="240"/>
      <c r="F187" s="240"/>
    </row>
    <row r="188" spans="2:6" ht="12.75">
      <c r="B188" s="240"/>
      <c r="C188" s="240"/>
      <c r="D188" s="240"/>
      <c r="E188" s="240"/>
      <c r="F188" s="240"/>
    </row>
    <row r="189" spans="2:6" ht="12.75">
      <c r="B189" s="240"/>
      <c r="C189" s="240"/>
      <c r="D189" s="240"/>
      <c r="E189" s="240"/>
      <c r="F189" s="240"/>
    </row>
    <row r="190" spans="2:6" ht="12.75">
      <c r="B190" s="240"/>
      <c r="C190" s="240"/>
      <c r="D190" s="240"/>
      <c r="E190" s="240"/>
      <c r="F190" s="240"/>
    </row>
    <row r="191" spans="2:6" ht="12.75">
      <c r="B191" s="240"/>
      <c r="C191" s="240"/>
      <c r="D191" s="240"/>
      <c r="E191" s="240"/>
      <c r="F191" s="240"/>
    </row>
    <row r="192" spans="2:6" ht="12.75">
      <c r="B192" s="240"/>
      <c r="C192" s="240"/>
      <c r="D192" s="240"/>
      <c r="E192" s="240"/>
      <c r="F192" s="240"/>
    </row>
    <row r="193" spans="2:6" ht="12.75">
      <c r="B193" s="240"/>
      <c r="C193" s="240"/>
      <c r="D193" s="240"/>
      <c r="E193" s="240"/>
      <c r="F193" s="240"/>
    </row>
    <row r="194" spans="2:6" ht="12.75">
      <c r="B194" s="240"/>
      <c r="C194" s="240"/>
      <c r="D194" s="240"/>
      <c r="E194" s="240"/>
      <c r="F194" s="240"/>
    </row>
    <row r="195" spans="2:6" ht="12.75">
      <c r="B195" s="240"/>
      <c r="C195" s="240"/>
      <c r="D195" s="240"/>
      <c r="E195" s="240"/>
      <c r="F195" s="240"/>
    </row>
    <row r="196" spans="2:6" ht="12.75">
      <c r="B196" s="240"/>
      <c r="C196" s="240"/>
      <c r="D196" s="240"/>
      <c r="E196" s="240"/>
      <c r="F196" s="240"/>
    </row>
    <row r="197" spans="2:6" ht="12.75">
      <c r="B197" s="240"/>
      <c r="C197" s="240"/>
      <c r="D197" s="240"/>
      <c r="E197" s="240"/>
      <c r="F197" s="240"/>
    </row>
    <row r="198" spans="2:6" ht="12.75">
      <c r="B198" s="240"/>
      <c r="C198" s="240"/>
      <c r="D198" s="240"/>
      <c r="E198" s="240"/>
      <c r="F198" s="240"/>
    </row>
    <row r="199" spans="2:6" ht="12.75">
      <c r="B199" s="240"/>
      <c r="C199" s="240"/>
      <c r="D199" s="240"/>
      <c r="E199" s="240"/>
      <c r="F199" s="240"/>
    </row>
    <row r="200" spans="2:6" ht="12.75">
      <c r="B200" s="240"/>
      <c r="C200" s="240"/>
      <c r="D200" s="240"/>
      <c r="E200" s="240"/>
      <c r="F200" s="240"/>
    </row>
    <row r="201" spans="2:6" ht="12.75">
      <c r="B201" s="240"/>
      <c r="C201" s="240"/>
      <c r="D201" s="240"/>
      <c r="E201" s="240"/>
      <c r="F201" s="240"/>
    </row>
    <row r="202" spans="2:6" ht="12.75">
      <c r="B202" s="240"/>
      <c r="C202" s="240"/>
      <c r="D202" s="240"/>
      <c r="E202" s="240"/>
      <c r="F202" s="240"/>
    </row>
    <row r="203" spans="2:6" ht="12.75">
      <c r="B203" s="240"/>
      <c r="C203" s="240"/>
      <c r="D203" s="240"/>
      <c r="E203" s="240"/>
      <c r="F203" s="240"/>
    </row>
    <row r="204" spans="2:6" ht="12.75">
      <c r="B204" s="240"/>
      <c r="C204" s="240"/>
      <c r="D204" s="240"/>
      <c r="E204" s="240"/>
      <c r="F204" s="240"/>
    </row>
    <row r="205" spans="2:6" ht="12.75">
      <c r="B205" s="240"/>
      <c r="C205" s="240"/>
      <c r="D205" s="240"/>
      <c r="E205" s="240"/>
      <c r="F205" s="240"/>
    </row>
    <row r="206" spans="2:6" ht="12.75">
      <c r="B206" s="240"/>
      <c r="C206" s="240"/>
      <c r="D206" s="240"/>
      <c r="E206" s="240"/>
      <c r="F206" s="240"/>
    </row>
    <row r="207" spans="2:6" ht="12.75">
      <c r="B207" s="240"/>
      <c r="C207" s="240"/>
      <c r="D207" s="240"/>
      <c r="E207" s="240"/>
      <c r="F207" s="240"/>
    </row>
    <row r="208" spans="2:6" ht="12.75">
      <c r="B208" s="240"/>
      <c r="C208" s="240"/>
      <c r="D208" s="240"/>
      <c r="E208" s="240"/>
      <c r="F208" s="240"/>
    </row>
    <row r="209" spans="2:6" ht="12.75">
      <c r="B209" s="240"/>
      <c r="C209" s="240"/>
      <c r="D209" s="240"/>
      <c r="E209" s="240"/>
      <c r="F209" s="240"/>
    </row>
    <row r="210" spans="2:6" ht="12.75">
      <c r="B210" s="240"/>
      <c r="C210" s="240"/>
      <c r="D210" s="240"/>
      <c r="E210" s="240"/>
      <c r="F210" s="240"/>
    </row>
    <row r="211" spans="2:6" ht="12.75">
      <c r="B211" s="240"/>
      <c r="C211" s="240"/>
      <c r="D211" s="240"/>
      <c r="E211" s="240"/>
      <c r="F211" s="240"/>
    </row>
    <row r="212" spans="2:6" ht="12.75">
      <c r="B212" s="240"/>
      <c r="C212" s="240"/>
      <c r="D212" s="240"/>
      <c r="E212" s="240"/>
      <c r="F212" s="240"/>
    </row>
    <row r="213" spans="2:6" ht="12.75">
      <c r="B213" s="240"/>
      <c r="C213" s="240"/>
      <c r="D213" s="240"/>
      <c r="E213" s="240"/>
      <c r="F213" s="240"/>
    </row>
    <row r="214" spans="2:6" ht="12.75">
      <c r="B214" s="240"/>
      <c r="C214" s="240"/>
      <c r="D214" s="240"/>
      <c r="E214" s="240"/>
      <c r="F214" s="240"/>
    </row>
    <row r="215" spans="2:6" ht="12.75">
      <c r="B215" s="240"/>
      <c r="C215" s="240"/>
      <c r="D215" s="240"/>
      <c r="E215" s="240"/>
      <c r="F215" s="240"/>
    </row>
    <row r="216" spans="2:6" ht="12.75">
      <c r="B216" s="240"/>
      <c r="C216" s="240"/>
      <c r="D216" s="240"/>
      <c r="E216" s="240"/>
      <c r="F216" s="240"/>
    </row>
    <row r="217" spans="2:6" ht="12.75">
      <c r="B217" s="240"/>
      <c r="C217" s="240"/>
      <c r="D217" s="240"/>
      <c r="E217" s="240"/>
      <c r="F217" s="240"/>
    </row>
    <row r="218" spans="2:6" ht="12.75">
      <c r="B218" s="240"/>
      <c r="C218" s="240"/>
      <c r="D218" s="240"/>
      <c r="E218" s="240"/>
      <c r="F218" s="240"/>
    </row>
    <row r="219" spans="2:6" ht="12.75">
      <c r="B219" s="240"/>
      <c r="C219" s="240"/>
      <c r="D219" s="240"/>
      <c r="E219" s="240"/>
      <c r="F219" s="240"/>
    </row>
    <row r="220" spans="2:6" ht="12.75">
      <c r="B220" s="240"/>
      <c r="C220" s="240"/>
      <c r="D220" s="240"/>
      <c r="E220" s="240"/>
      <c r="F220" s="240"/>
    </row>
    <row r="221" spans="2:6" ht="12.75">
      <c r="B221" s="240"/>
      <c r="C221" s="240"/>
      <c r="D221" s="240"/>
      <c r="E221" s="240"/>
      <c r="F221" s="240"/>
    </row>
    <row r="222" spans="2:6" ht="12.75">
      <c r="B222" s="240"/>
      <c r="C222" s="240"/>
      <c r="D222" s="240"/>
      <c r="E222" s="240"/>
      <c r="F222" s="240"/>
    </row>
    <row r="223" spans="2:6" ht="12.75">
      <c r="B223" s="240"/>
      <c r="C223" s="240"/>
      <c r="D223" s="240"/>
      <c r="E223" s="240"/>
      <c r="F223" s="240"/>
    </row>
    <row r="224" spans="2:6" ht="12.75">
      <c r="B224" s="240"/>
      <c r="C224" s="240"/>
      <c r="D224" s="240"/>
      <c r="E224" s="240"/>
      <c r="F224" s="240"/>
    </row>
    <row r="225" spans="2:6" ht="12.75">
      <c r="B225" s="240"/>
      <c r="C225" s="240"/>
      <c r="D225" s="240"/>
      <c r="E225" s="240"/>
      <c r="F225" s="240"/>
    </row>
    <row r="226" spans="2:6" ht="12.75">
      <c r="B226" s="240"/>
      <c r="C226" s="240"/>
      <c r="D226" s="240"/>
      <c r="E226" s="240"/>
      <c r="F226" s="240"/>
    </row>
    <row r="227" spans="2:6" ht="12.75">
      <c r="B227" s="240"/>
      <c r="C227" s="240"/>
      <c r="D227" s="240"/>
      <c r="E227" s="240"/>
      <c r="F227" s="240"/>
    </row>
    <row r="228" spans="2:6" ht="12.75">
      <c r="B228" s="240"/>
      <c r="C228" s="240"/>
      <c r="D228" s="240"/>
      <c r="E228" s="240"/>
      <c r="F228" s="240"/>
    </row>
    <row r="229" spans="2:6" ht="12.75">
      <c r="B229" s="240"/>
      <c r="C229" s="240"/>
      <c r="D229" s="240"/>
      <c r="E229" s="240"/>
      <c r="F229" s="240"/>
    </row>
    <row r="230" spans="2:6" ht="12.75">
      <c r="B230" s="240"/>
      <c r="C230" s="240"/>
      <c r="D230" s="240"/>
      <c r="E230" s="240"/>
      <c r="F230" s="240"/>
    </row>
    <row r="231" spans="2:6" ht="12.75">
      <c r="B231" s="240"/>
      <c r="C231" s="240"/>
      <c r="D231" s="240"/>
      <c r="E231" s="240"/>
      <c r="F231" s="240"/>
    </row>
    <row r="232" spans="2:6" ht="12.75">
      <c r="B232" s="240"/>
      <c r="C232" s="240"/>
      <c r="D232" s="240"/>
      <c r="E232" s="240"/>
      <c r="F232" s="240"/>
    </row>
    <row r="233" spans="2:6" ht="12.75">
      <c r="B233" s="240"/>
      <c r="C233" s="240"/>
      <c r="D233" s="240"/>
      <c r="E233" s="240"/>
      <c r="F233" s="240"/>
    </row>
    <row r="234" spans="2:6" ht="12.75">
      <c r="B234" s="240"/>
      <c r="C234" s="240"/>
      <c r="D234" s="240"/>
      <c r="E234" s="240"/>
      <c r="F234" s="240"/>
    </row>
    <row r="235" spans="2:6" ht="12.75">
      <c r="B235" s="240"/>
      <c r="C235" s="240"/>
      <c r="D235" s="240"/>
      <c r="E235" s="240"/>
      <c r="F235" s="240"/>
    </row>
    <row r="236" spans="2:6" ht="12.75">
      <c r="B236" s="240"/>
      <c r="C236" s="240"/>
      <c r="D236" s="240"/>
      <c r="E236" s="240"/>
      <c r="F236" s="240"/>
    </row>
    <row r="237" spans="2:6" ht="12.75">
      <c r="B237" s="240"/>
      <c r="C237" s="240"/>
      <c r="D237" s="240"/>
      <c r="E237" s="240"/>
      <c r="F237" s="240"/>
    </row>
  </sheetData>
  <sheetProtection/>
  <mergeCells count="101">
    <mergeCell ref="B177:C177"/>
    <mergeCell ref="B178:C178"/>
    <mergeCell ref="E124:F125"/>
    <mergeCell ref="E126:E127"/>
    <mergeCell ref="F126:F127"/>
    <mergeCell ref="E143:F145"/>
    <mergeCell ref="E165:F167"/>
    <mergeCell ref="B165:B166"/>
    <mergeCell ref="C165:C166"/>
    <mergeCell ref="D165:D166"/>
    <mergeCell ref="C167:C172"/>
    <mergeCell ref="B174:D175"/>
    <mergeCell ref="B176:C176"/>
    <mergeCell ref="B126:B127"/>
    <mergeCell ref="C126:C127"/>
    <mergeCell ref="D126:D127"/>
    <mergeCell ref="B128:B129"/>
    <mergeCell ref="B153:D154"/>
    <mergeCell ref="B163:D164"/>
    <mergeCell ref="B119:B120"/>
    <mergeCell ref="C119:C120"/>
    <mergeCell ref="D119:D120"/>
    <mergeCell ref="E119:E120"/>
    <mergeCell ref="F119:F120"/>
    <mergeCell ref="B115:B116"/>
    <mergeCell ref="C115:C116"/>
    <mergeCell ref="D115:D116"/>
    <mergeCell ref="E115:E116"/>
    <mergeCell ref="F115:F116"/>
    <mergeCell ref="B97:F100"/>
    <mergeCell ref="B113:B114"/>
    <mergeCell ref="C113:C114"/>
    <mergeCell ref="D113:D114"/>
    <mergeCell ref="E113:E114"/>
    <mergeCell ref="F113:F114"/>
    <mergeCell ref="B87:F90"/>
    <mergeCell ref="B91:B92"/>
    <mergeCell ref="C91:C92"/>
    <mergeCell ref="D91:D92"/>
    <mergeCell ref="B124:D125"/>
    <mergeCell ref="B117:B118"/>
    <mergeCell ref="C117:C118"/>
    <mergeCell ref="D117:D118"/>
    <mergeCell ref="E117:E118"/>
    <mergeCell ref="F117:F118"/>
    <mergeCell ref="B82:B84"/>
    <mergeCell ref="C82:C84"/>
    <mergeCell ref="D82:D83"/>
    <mergeCell ref="B85:B86"/>
    <mergeCell ref="C85:C86"/>
    <mergeCell ref="D85:D86"/>
    <mergeCell ref="B77:B78"/>
    <mergeCell ref="C77:C78"/>
    <mergeCell ref="D77:D78"/>
    <mergeCell ref="B79:B80"/>
    <mergeCell ref="C79:C80"/>
    <mergeCell ref="D79:D80"/>
    <mergeCell ref="B71:B76"/>
    <mergeCell ref="C71:C76"/>
    <mergeCell ref="D71:D76"/>
    <mergeCell ref="F13:F14"/>
    <mergeCell ref="B15:F15"/>
    <mergeCell ref="B16:B19"/>
    <mergeCell ref="C16:C19"/>
    <mergeCell ref="D16:D19"/>
    <mergeCell ref="B68:B69"/>
    <mergeCell ref="C68:C69"/>
    <mergeCell ref="D68:D69"/>
    <mergeCell ref="B20:B22"/>
    <mergeCell ref="C20:C22"/>
    <mergeCell ref="D20:D22"/>
    <mergeCell ref="B13:C14"/>
    <mergeCell ref="D13:D14"/>
    <mergeCell ref="B42:B45"/>
    <mergeCell ref="C42:C45"/>
    <mergeCell ref="D42:D45"/>
    <mergeCell ref="B47:B50"/>
    <mergeCell ref="E13:E14"/>
    <mergeCell ref="B26:B28"/>
    <mergeCell ref="C26:C28"/>
    <mergeCell ref="D26:D28"/>
    <mergeCell ref="B37:B38"/>
    <mergeCell ref="C37:C38"/>
    <mergeCell ref="D37:D38"/>
    <mergeCell ref="B39:B40"/>
    <mergeCell ref="C39:C40"/>
    <mergeCell ref="D39:D40"/>
    <mergeCell ref="C47:C50"/>
    <mergeCell ref="D47:D50"/>
    <mergeCell ref="B51:B52"/>
    <mergeCell ref="C51:C52"/>
    <mergeCell ref="D51:D52"/>
    <mergeCell ref="B59:B61"/>
    <mergeCell ref="C59:C61"/>
    <mergeCell ref="D59:D61"/>
    <mergeCell ref="B53:B54"/>
    <mergeCell ref="C53:C54"/>
    <mergeCell ref="D53:D54"/>
    <mergeCell ref="B55:B56"/>
    <mergeCell ref="C55:C56"/>
    <mergeCell ref="D55:D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5"/>
  <sheetViews>
    <sheetView zoomScalePageLayoutView="0" workbookViewId="0" topLeftCell="A16">
      <selection activeCell="D41" sqref="D41:D42"/>
    </sheetView>
  </sheetViews>
  <sheetFormatPr defaultColWidth="9.00390625" defaultRowHeight="12.75"/>
  <cols>
    <col min="1" max="1" width="21.75390625" style="0" customWidth="1"/>
    <col min="2" max="2" width="28.875" style="0" customWidth="1"/>
    <col min="3" max="3" width="22.00390625" style="0" customWidth="1"/>
    <col min="4" max="4" width="31.125" style="0" customWidth="1"/>
    <col min="5" max="5" width="20.00390625" style="0" customWidth="1"/>
  </cols>
  <sheetData>
    <row r="1" spans="1:5" ht="12.75">
      <c r="A1" s="885" t="s">
        <v>936</v>
      </c>
      <c r="B1" s="886"/>
      <c r="C1" s="887"/>
      <c r="D1" s="875" t="s">
        <v>998</v>
      </c>
      <c r="E1" s="876"/>
    </row>
    <row r="2" spans="1:5" ht="12.75">
      <c r="A2" s="888"/>
      <c r="B2" s="889"/>
      <c r="C2" s="890"/>
      <c r="D2" s="877"/>
      <c r="E2" s="878"/>
    </row>
    <row r="3" spans="1:5" ht="12.75">
      <c r="A3" s="849" t="s">
        <v>937</v>
      </c>
      <c r="B3" s="891" t="s">
        <v>938</v>
      </c>
      <c r="C3" s="892" t="s">
        <v>1023</v>
      </c>
      <c r="D3" s="879" t="s">
        <v>937</v>
      </c>
      <c r="E3" s="836" t="s">
        <v>1024</v>
      </c>
    </row>
    <row r="4" spans="1:5" ht="12.75">
      <c r="A4" s="849"/>
      <c r="B4" s="891"/>
      <c r="C4" s="892"/>
      <c r="D4" s="880"/>
      <c r="E4" s="818"/>
    </row>
    <row r="5" spans="1:5" ht="15" customHeight="1">
      <c r="A5" s="849" t="s">
        <v>939</v>
      </c>
      <c r="B5" s="262" t="s">
        <v>940</v>
      </c>
      <c r="C5" s="281">
        <v>15900</v>
      </c>
      <c r="D5" s="284" t="s">
        <v>999</v>
      </c>
      <c r="E5" s="276">
        <v>1928</v>
      </c>
    </row>
    <row r="6" spans="1:5" ht="15" customHeight="1">
      <c r="A6" s="849"/>
      <c r="B6" s="262" t="s">
        <v>941</v>
      </c>
      <c r="C6" s="281">
        <v>11000</v>
      </c>
      <c r="D6" s="284" t="s">
        <v>1000</v>
      </c>
      <c r="E6" s="276">
        <v>2770</v>
      </c>
    </row>
    <row r="7" spans="1:5" ht="15" customHeight="1">
      <c r="A7" s="294" t="s">
        <v>942</v>
      </c>
      <c r="B7" s="278" t="s">
        <v>943</v>
      </c>
      <c r="C7" s="281">
        <v>11200</v>
      </c>
      <c r="D7" s="284" t="s">
        <v>1001</v>
      </c>
      <c r="E7" s="276">
        <v>2290</v>
      </c>
    </row>
    <row r="8" spans="1:5" ht="17.25" customHeight="1">
      <c r="A8" s="294" t="s">
        <v>944</v>
      </c>
      <c r="B8" s="278" t="s">
        <v>945</v>
      </c>
      <c r="C8" s="281">
        <v>52000</v>
      </c>
      <c r="D8" s="284" t="s">
        <v>1002</v>
      </c>
      <c r="E8" s="276">
        <v>3700</v>
      </c>
    </row>
    <row r="9" spans="1:5" ht="15.75" customHeight="1">
      <c r="A9" s="294" t="s">
        <v>946</v>
      </c>
      <c r="B9" s="278" t="s">
        <v>947</v>
      </c>
      <c r="C9" s="281">
        <v>52000</v>
      </c>
      <c r="D9" s="284" t="s">
        <v>1003</v>
      </c>
      <c r="E9" s="276">
        <v>6680</v>
      </c>
    </row>
    <row r="10" spans="1:5" ht="16.5" customHeight="1">
      <c r="A10" s="294" t="s">
        <v>948</v>
      </c>
      <c r="B10" s="278" t="s">
        <v>949</v>
      </c>
      <c r="C10" s="281">
        <v>52000</v>
      </c>
      <c r="D10" s="284" t="s">
        <v>1004</v>
      </c>
      <c r="E10" s="276">
        <v>7500</v>
      </c>
    </row>
    <row r="11" spans="1:5" ht="12.75">
      <c r="A11" s="294" t="s">
        <v>950</v>
      </c>
      <c r="B11" s="278" t="s">
        <v>951</v>
      </c>
      <c r="C11" s="281">
        <v>13500</v>
      </c>
      <c r="D11" s="284" t="s">
        <v>1005</v>
      </c>
      <c r="E11" s="276">
        <v>4750</v>
      </c>
    </row>
    <row r="12" spans="1:5" ht="12.75">
      <c r="A12" s="294" t="s">
        <v>952</v>
      </c>
      <c r="B12" s="278" t="s">
        <v>943</v>
      </c>
      <c r="C12" s="281">
        <v>14600</v>
      </c>
      <c r="D12" s="284" t="s">
        <v>1006</v>
      </c>
      <c r="E12" s="276">
        <v>9900</v>
      </c>
    </row>
    <row r="13" spans="1:5" ht="0.75" customHeight="1">
      <c r="A13" s="294" t="s">
        <v>952</v>
      </c>
      <c r="B13" s="278" t="s">
        <v>943</v>
      </c>
      <c r="C13" s="295">
        <v>11190</v>
      </c>
      <c r="D13" s="284" t="s">
        <v>1007</v>
      </c>
      <c r="E13" s="283">
        <v>7990</v>
      </c>
    </row>
    <row r="14" spans="1:5" ht="0.75" customHeight="1" thickBot="1">
      <c r="A14" s="294"/>
      <c r="B14" s="278"/>
      <c r="C14" s="295"/>
      <c r="D14" s="365" t="s">
        <v>1008</v>
      </c>
      <c r="E14" s="366">
        <v>9190</v>
      </c>
    </row>
    <row r="15" spans="1:5" ht="15.75" customHeight="1">
      <c r="A15" s="294" t="s">
        <v>953</v>
      </c>
      <c r="B15" s="278" t="s">
        <v>951</v>
      </c>
      <c r="C15" s="363">
        <v>14200</v>
      </c>
      <c r="D15" s="367" t="s">
        <v>1007</v>
      </c>
      <c r="E15" s="368">
        <v>10500</v>
      </c>
    </row>
    <row r="16" spans="1:5" ht="12.75" customHeight="1">
      <c r="A16" s="294" t="s">
        <v>954</v>
      </c>
      <c r="B16" s="278" t="s">
        <v>943</v>
      </c>
      <c r="C16" s="363">
        <v>15000</v>
      </c>
      <c r="D16" s="322" t="s">
        <v>1025</v>
      </c>
      <c r="E16" s="281">
        <v>12000</v>
      </c>
    </row>
    <row r="17" spans="1:5" ht="12.75">
      <c r="A17" s="294" t="s">
        <v>955</v>
      </c>
      <c r="B17" s="278" t="s">
        <v>951</v>
      </c>
      <c r="C17" s="363">
        <v>14200</v>
      </c>
      <c r="D17" s="322" t="s">
        <v>1026</v>
      </c>
      <c r="E17" s="281">
        <v>12700</v>
      </c>
    </row>
    <row r="18" spans="1:5" ht="12.75">
      <c r="A18" s="294" t="s">
        <v>956</v>
      </c>
      <c r="B18" s="278" t="s">
        <v>943</v>
      </c>
      <c r="C18" s="363">
        <v>15000</v>
      </c>
      <c r="D18" s="322" t="s">
        <v>1009</v>
      </c>
      <c r="E18" s="281">
        <v>9000</v>
      </c>
    </row>
    <row r="19" spans="1:5" ht="12.75">
      <c r="A19" s="294" t="s">
        <v>957</v>
      </c>
      <c r="B19" s="278" t="s">
        <v>951</v>
      </c>
      <c r="C19" s="363">
        <v>20500</v>
      </c>
      <c r="D19" s="322" t="s">
        <v>1010</v>
      </c>
      <c r="E19" s="281">
        <v>113000</v>
      </c>
    </row>
    <row r="20" spans="1:5" ht="12.75">
      <c r="A20" s="294" t="s">
        <v>958</v>
      </c>
      <c r="B20" s="278" t="s">
        <v>959</v>
      </c>
      <c r="C20" s="363">
        <v>21300</v>
      </c>
      <c r="D20" s="827"/>
      <c r="E20" s="829"/>
    </row>
    <row r="21" spans="1:5" ht="12.75">
      <c r="A21" s="294" t="s">
        <v>960</v>
      </c>
      <c r="B21" s="278" t="s">
        <v>961</v>
      </c>
      <c r="C21" s="363">
        <v>18800</v>
      </c>
      <c r="D21" s="881" t="s">
        <v>1011</v>
      </c>
      <c r="E21" s="882"/>
    </row>
    <row r="22" spans="1:5" ht="12.75">
      <c r="A22" s="294" t="s">
        <v>962</v>
      </c>
      <c r="B22" s="278" t="s">
        <v>963</v>
      </c>
      <c r="C22" s="363">
        <v>20650</v>
      </c>
      <c r="D22" s="883"/>
      <c r="E22" s="884"/>
    </row>
    <row r="23" spans="1:5" ht="12.75">
      <c r="A23" s="294" t="s">
        <v>964</v>
      </c>
      <c r="B23" s="278" t="s">
        <v>965</v>
      </c>
      <c r="C23" s="363">
        <v>24250</v>
      </c>
      <c r="D23" s="824"/>
      <c r="E23" s="826"/>
    </row>
    <row r="24" spans="1:5" ht="18" customHeight="1">
      <c r="A24" s="294" t="s">
        <v>966</v>
      </c>
      <c r="B24" s="278" t="s">
        <v>963</v>
      </c>
      <c r="C24" s="363">
        <v>29300</v>
      </c>
      <c r="D24" s="293" t="s">
        <v>1012</v>
      </c>
      <c r="E24" s="369" t="s">
        <v>1027</v>
      </c>
    </row>
    <row r="25" spans="1:5" ht="12.75" customHeight="1">
      <c r="A25" s="296" t="s">
        <v>967</v>
      </c>
      <c r="B25" s="278" t="s">
        <v>961</v>
      </c>
      <c r="C25" s="363">
        <v>21940</v>
      </c>
      <c r="D25" s="293" t="s">
        <v>1013</v>
      </c>
      <c r="E25" s="369" t="s">
        <v>1028</v>
      </c>
    </row>
    <row r="26" spans="1:5" ht="15" customHeight="1">
      <c r="A26" s="296" t="s">
        <v>968</v>
      </c>
      <c r="B26" s="278" t="s">
        <v>963</v>
      </c>
      <c r="C26" s="363">
        <v>26450</v>
      </c>
      <c r="D26" s="293" t="s">
        <v>1014</v>
      </c>
      <c r="E26" s="369" t="s">
        <v>1029</v>
      </c>
    </row>
    <row r="27" spans="1:5" ht="14.25" customHeight="1">
      <c r="A27" s="294" t="s">
        <v>969</v>
      </c>
      <c r="B27" s="278" t="s">
        <v>970</v>
      </c>
      <c r="C27" s="363">
        <v>43200</v>
      </c>
      <c r="D27" s="293" t="s">
        <v>1015</v>
      </c>
      <c r="E27" s="269" t="s">
        <v>1030</v>
      </c>
    </row>
    <row r="28" spans="1:5" ht="16.5" customHeight="1">
      <c r="A28" s="294" t="s">
        <v>971</v>
      </c>
      <c r="B28" s="278" t="s">
        <v>970</v>
      </c>
      <c r="C28" s="363">
        <v>46600</v>
      </c>
      <c r="D28" s="293" t="s">
        <v>1016</v>
      </c>
      <c r="E28" s="269" t="s">
        <v>1031</v>
      </c>
    </row>
    <row r="29" spans="1:5" ht="17.25" customHeight="1">
      <c r="A29" s="294" t="s">
        <v>972</v>
      </c>
      <c r="B29" s="278">
        <v>35</v>
      </c>
      <c r="C29" s="363">
        <v>70600</v>
      </c>
      <c r="D29" s="293" t="s">
        <v>1017</v>
      </c>
      <c r="E29" s="281" t="s">
        <v>1032</v>
      </c>
    </row>
    <row r="30" spans="1:5" ht="19.5" customHeight="1">
      <c r="A30" s="294" t="s">
        <v>973</v>
      </c>
      <c r="B30" s="278">
        <v>6</v>
      </c>
      <c r="C30" s="363">
        <v>10200</v>
      </c>
      <c r="D30" s="294" t="s">
        <v>1018</v>
      </c>
      <c r="E30" s="281" t="s">
        <v>1033</v>
      </c>
    </row>
    <row r="31" spans="1:5" ht="19.5" customHeight="1" thickBot="1">
      <c r="A31" s="297" t="s">
        <v>974</v>
      </c>
      <c r="B31" s="298" t="s">
        <v>975</v>
      </c>
      <c r="C31" s="364">
        <v>18000</v>
      </c>
      <c r="D31" s="294" t="s">
        <v>1019</v>
      </c>
      <c r="E31" s="281" t="s">
        <v>1034</v>
      </c>
    </row>
    <row r="32" spans="1:5" ht="16.5" customHeight="1">
      <c r="A32" s="850" t="s">
        <v>976</v>
      </c>
      <c r="B32" s="851"/>
      <c r="C32" s="852"/>
      <c r="D32" s="294" t="s">
        <v>1020</v>
      </c>
      <c r="E32" s="281" t="s">
        <v>1035</v>
      </c>
    </row>
    <row r="33" spans="1:5" ht="17.25" customHeight="1" thickBot="1">
      <c r="A33" s="853"/>
      <c r="B33" s="854"/>
      <c r="C33" s="855"/>
      <c r="D33" s="294" t="s">
        <v>1021</v>
      </c>
      <c r="E33" s="370" t="s">
        <v>1036</v>
      </c>
    </row>
    <row r="34" spans="1:5" ht="13.5" customHeight="1" thickBot="1">
      <c r="A34" s="367" t="s">
        <v>977</v>
      </c>
      <c r="B34" s="372" t="s">
        <v>978</v>
      </c>
      <c r="C34" s="368">
        <v>33630</v>
      </c>
      <c r="D34" s="371" t="s">
        <v>1022</v>
      </c>
      <c r="E34" s="299" t="s">
        <v>1037</v>
      </c>
    </row>
    <row r="35" spans="1:4" ht="13.5" thickBot="1">
      <c r="A35" s="320" t="s">
        <v>979</v>
      </c>
      <c r="B35" s="321" t="s">
        <v>980</v>
      </c>
      <c r="C35" s="300">
        <v>35000</v>
      </c>
      <c r="D35" s="240"/>
    </row>
    <row r="36" spans="1:5" ht="13.5" thickBot="1">
      <c r="A36" s="320" t="s">
        <v>981</v>
      </c>
      <c r="B36" s="321" t="s">
        <v>978</v>
      </c>
      <c r="C36" s="300">
        <v>40960</v>
      </c>
      <c r="D36" s="403" t="s">
        <v>1125</v>
      </c>
      <c r="E36" s="404">
        <v>210000</v>
      </c>
    </row>
    <row r="37" spans="1:3" ht="12.75">
      <c r="A37" s="320" t="s">
        <v>982</v>
      </c>
      <c r="B37" s="321" t="s">
        <v>980</v>
      </c>
      <c r="C37" s="300">
        <v>43650</v>
      </c>
    </row>
    <row r="38" spans="1:4" ht="12.75">
      <c r="A38" s="320" t="s">
        <v>983</v>
      </c>
      <c r="B38" s="321" t="s">
        <v>978</v>
      </c>
      <c r="C38" s="300">
        <v>42750</v>
      </c>
      <c r="D38" s="307"/>
    </row>
    <row r="39" spans="1:3" ht="12.75">
      <c r="A39" s="320" t="s">
        <v>984</v>
      </c>
      <c r="B39" s="321" t="s">
        <v>980</v>
      </c>
      <c r="C39" s="300">
        <v>45700</v>
      </c>
    </row>
    <row r="40" spans="1:3" ht="12.75">
      <c r="A40" s="320" t="s">
        <v>985</v>
      </c>
      <c r="B40" s="321" t="s">
        <v>978</v>
      </c>
      <c r="C40" s="300">
        <v>42750</v>
      </c>
    </row>
    <row r="41" spans="1:3" ht="13.5" thickBot="1">
      <c r="A41" s="301" t="s">
        <v>986</v>
      </c>
      <c r="B41" s="302" t="s">
        <v>980</v>
      </c>
      <c r="C41" s="303">
        <v>45700</v>
      </c>
    </row>
    <row r="42" spans="1:3" ht="12.75">
      <c r="A42" s="850" t="s">
        <v>987</v>
      </c>
      <c r="B42" s="851"/>
      <c r="C42" s="860"/>
    </row>
    <row r="43" spans="1:3" ht="12.75">
      <c r="A43" s="861"/>
      <c r="B43" s="862"/>
      <c r="C43" s="863"/>
    </row>
    <row r="44" spans="1:3" ht="12.75">
      <c r="A44" s="864" t="s">
        <v>937</v>
      </c>
      <c r="B44" s="865" t="s">
        <v>988</v>
      </c>
      <c r="C44" s="866" t="s">
        <v>1024</v>
      </c>
    </row>
    <row r="45" spans="1:3" ht="12.75">
      <c r="A45" s="864"/>
      <c r="B45" s="865"/>
      <c r="C45" s="866"/>
    </row>
    <row r="46" spans="1:3" ht="12.75">
      <c r="A46" s="294" t="s">
        <v>989</v>
      </c>
      <c r="B46" s="865">
        <v>0.1</v>
      </c>
      <c r="C46" s="281">
        <v>78300</v>
      </c>
    </row>
    <row r="47" spans="1:3" ht="12.75">
      <c r="A47" s="294" t="s">
        <v>990</v>
      </c>
      <c r="B47" s="867"/>
      <c r="C47" s="281">
        <v>95000</v>
      </c>
    </row>
    <row r="48" spans="1:3" ht="12.75">
      <c r="A48" s="294" t="s">
        <v>991</v>
      </c>
      <c r="B48" s="867"/>
      <c r="C48" s="281">
        <v>260000</v>
      </c>
    </row>
    <row r="49" spans="1:3" ht="12.75">
      <c r="A49" s="294" t="s">
        <v>992</v>
      </c>
      <c r="B49" s="867"/>
      <c r="C49" s="281">
        <v>297000</v>
      </c>
    </row>
    <row r="50" spans="1:3" ht="13.5" thickBot="1">
      <c r="A50" s="297" t="s">
        <v>993</v>
      </c>
      <c r="B50" s="868"/>
      <c r="C50" s="299">
        <v>222000</v>
      </c>
    </row>
    <row r="51" spans="1:3" ht="12.75">
      <c r="A51" s="869" t="s">
        <v>994</v>
      </c>
      <c r="B51" s="870"/>
      <c r="C51" s="871"/>
    </row>
    <row r="52" spans="1:3" ht="12.75">
      <c r="A52" s="872"/>
      <c r="B52" s="873"/>
      <c r="C52" s="874"/>
    </row>
    <row r="53" spans="1:3" ht="12.75">
      <c r="A53" s="856" t="s">
        <v>995</v>
      </c>
      <c r="B53" s="857"/>
      <c r="C53" s="281">
        <v>126700</v>
      </c>
    </row>
    <row r="54" spans="1:3" ht="12.75">
      <c r="A54" s="856" t="s">
        <v>996</v>
      </c>
      <c r="B54" s="857"/>
      <c r="C54" s="281">
        <v>139860</v>
      </c>
    </row>
    <row r="55" spans="1:3" ht="13.5" thickBot="1">
      <c r="A55" s="858" t="s">
        <v>997</v>
      </c>
      <c r="B55" s="859"/>
      <c r="C55" s="299">
        <v>166400</v>
      </c>
    </row>
  </sheetData>
  <sheetProtection/>
  <mergeCells count="20">
    <mergeCell ref="D1:E2"/>
    <mergeCell ref="D3:D4"/>
    <mergeCell ref="E3:E4"/>
    <mergeCell ref="D20:E20"/>
    <mergeCell ref="D21:E23"/>
    <mergeCell ref="A53:B53"/>
    <mergeCell ref="A1:C2"/>
    <mergeCell ref="A3:A4"/>
    <mergeCell ref="B3:B4"/>
    <mergeCell ref="C3:C4"/>
    <mergeCell ref="A5:A6"/>
    <mergeCell ref="A32:C33"/>
    <mergeCell ref="A54:B54"/>
    <mergeCell ref="A55:B55"/>
    <mergeCell ref="A42:C43"/>
    <mergeCell ref="A44:A45"/>
    <mergeCell ref="B44:B45"/>
    <mergeCell ref="C44:C45"/>
    <mergeCell ref="B46:B50"/>
    <mergeCell ref="A51:C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S756"/>
  <sheetViews>
    <sheetView zoomScalePageLayoutView="0" workbookViewId="0" topLeftCell="A295">
      <selection activeCell="N308" sqref="N308"/>
    </sheetView>
  </sheetViews>
  <sheetFormatPr defaultColWidth="9.00390625" defaultRowHeight="12.75"/>
  <cols>
    <col min="1" max="1" width="61.00390625" style="0" customWidth="1"/>
    <col min="2" max="11" width="9.125" style="0" hidden="1" customWidth="1"/>
    <col min="12" max="12" width="0.12890625" style="0" customWidth="1"/>
    <col min="15" max="15" width="9.125" style="0" hidden="1" customWidth="1"/>
    <col min="16" max="54" width="9.125" style="40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9" ht="15">
      <c r="A9" s="645" t="s">
        <v>1060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707"/>
      <c r="Q9" s="707"/>
      <c r="R9" s="707"/>
      <c r="S9" s="707"/>
    </row>
    <row r="10" spans="1:15" ht="12.7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</row>
    <row r="11" spans="1:2" s="307" customFormat="1" ht="15.75" thickBot="1">
      <c r="A11"/>
      <c r="B11" s="510"/>
    </row>
    <row r="12" spans="1:15" s="307" customFormat="1" ht="12.75">
      <c r="A12" s="898" t="s">
        <v>96</v>
      </c>
      <c r="B12" s="901" t="s">
        <v>1520</v>
      </c>
      <c r="C12" s="904" t="s">
        <v>1521</v>
      </c>
      <c r="D12" s="907"/>
      <c r="E12" s="907"/>
      <c r="F12" s="908"/>
      <c r="G12" s="909" t="s">
        <v>1522</v>
      </c>
      <c r="H12" s="910"/>
      <c r="I12" s="910"/>
      <c r="J12" s="910"/>
      <c r="K12" s="910"/>
      <c r="L12" s="911"/>
      <c r="M12" s="909" t="s">
        <v>1523</v>
      </c>
      <c r="N12" s="916" t="s">
        <v>169</v>
      </c>
      <c r="O12" s="893" t="s">
        <v>169</v>
      </c>
    </row>
    <row r="13" spans="1:15" s="307" customFormat="1" ht="13.5" thickBot="1">
      <c r="A13" s="899"/>
      <c r="B13" s="902"/>
      <c r="C13" s="905"/>
      <c r="D13" s="896"/>
      <c r="E13" s="896"/>
      <c r="F13" s="897"/>
      <c r="G13" s="912"/>
      <c r="H13" s="913"/>
      <c r="I13" s="913"/>
      <c r="J13" s="913"/>
      <c r="K13" s="913"/>
      <c r="L13" s="914"/>
      <c r="M13" s="915"/>
      <c r="N13" s="917"/>
      <c r="O13" s="894"/>
    </row>
    <row r="14" spans="1:15" s="307" customFormat="1" ht="23.25" customHeight="1" thickBot="1">
      <c r="A14" s="899"/>
      <c r="B14" s="902"/>
      <c r="C14" s="905"/>
      <c r="D14" s="511" t="s">
        <v>1524</v>
      </c>
      <c r="E14" s="511" t="s">
        <v>1525</v>
      </c>
      <c r="F14" s="512" t="s">
        <v>1526</v>
      </c>
      <c r="G14" s="513" t="s">
        <v>1525</v>
      </c>
      <c r="H14" s="514" t="s">
        <v>1527</v>
      </c>
      <c r="I14" s="514" t="s">
        <v>1525</v>
      </c>
      <c r="J14" s="511" t="s">
        <v>1524</v>
      </c>
      <c r="K14" s="515" t="s">
        <v>1525</v>
      </c>
      <c r="L14" s="512" t="s">
        <v>1526</v>
      </c>
      <c r="M14" s="915"/>
      <c r="N14" s="917"/>
      <c r="O14" s="894"/>
    </row>
    <row r="15" spans="1:15" s="307" customFormat="1" ht="34.5" hidden="1" thickBot="1">
      <c r="A15" s="900"/>
      <c r="B15" s="903"/>
      <c r="C15" s="906"/>
      <c r="D15" s="516" t="s">
        <v>1528</v>
      </c>
      <c r="E15" s="516"/>
      <c r="F15" s="517" t="s">
        <v>1529</v>
      </c>
      <c r="G15" s="518"/>
      <c r="H15" s="519" t="s">
        <v>1530</v>
      </c>
      <c r="I15" s="519"/>
      <c r="J15" s="516" t="s">
        <v>1531</v>
      </c>
      <c r="K15" s="520"/>
      <c r="L15" s="517" t="s">
        <v>1532</v>
      </c>
      <c r="M15" s="912"/>
      <c r="N15" s="708"/>
      <c r="O15" s="895"/>
    </row>
    <row r="16" spans="1:15" s="307" customFormat="1" ht="13.5" thickBot="1">
      <c r="A16" s="663" t="s">
        <v>385</v>
      </c>
      <c r="B16" s="521"/>
      <c r="C16" s="521"/>
      <c r="D16" s="528"/>
      <c r="E16" s="528"/>
      <c r="F16" s="528"/>
      <c r="G16" s="521"/>
      <c r="H16" s="521"/>
      <c r="I16" s="521"/>
      <c r="J16" s="521"/>
      <c r="K16" s="521"/>
      <c r="L16" s="521"/>
      <c r="M16" s="521"/>
      <c r="N16" s="703"/>
      <c r="O16" s="703"/>
    </row>
    <row r="17" spans="1:15" s="307" customFormat="1" ht="13.5" thickBot="1">
      <c r="A17" s="666" t="s">
        <v>387</v>
      </c>
      <c r="B17" s="647" t="s">
        <v>1533</v>
      </c>
      <c r="C17" s="529" t="s">
        <v>1534</v>
      </c>
      <c r="D17" s="425">
        <v>43.160590000000006</v>
      </c>
      <c r="E17" s="530">
        <v>0.07000000000000006</v>
      </c>
      <c r="F17" s="425">
        <v>46.181831300000006</v>
      </c>
      <c r="G17" s="531"/>
      <c r="H17" s="531"/>
      <c r="I17" s="531"/>
      <c r="J17" s="532"/>
      <c r="K17" s="533"/>
      <c r="L17" s="533"/>
      <c r="M17" s="689">
        <v>0.3</v>
      </c>
      <c r="N17" s="710">
        <f>O17+O17*18%</f>
        <v>57.219288980700014</v>
      </c>
      <c r="O17" s="705">
        <f>F17+F17*5%</f>
        <v>48.49092286500001</v>
      </c>
    </row>
    <row r="18" spans="1:15" s="307" customFormat="1" ht="13.5" thickBot="1">
      <c r="A18" s="667" t="s">
        <v>388</v>
      </c>
      <c r="B18" s="648" t="s">
        <v>1533</v>
      </c>
      <c r="C18" s="534" t="s">
        <v>1534</v>
      </c>
      <c r="D18" s="423">
        <v>62.616400000000006</v>
      </c>
      <c r="E18" s="535">
        <v>0.07000000000000006</v>
      </c>
      <c r="F18" s="423">
        <v>66.999548</v>
      </c>
      <c r="G18" s="536"/>
      <c r="H18" s="536"/>
      <c r="I18" s="536"/>
      <c r="J18" s="537"/>
      <c r="K18" s="538"/>
      <c r="L18" s="538"/>
      <c r="M18" s="690">
        <v>0.41</v>
      </c>
      <c r="N18" s="710">
        <f aca="true" t="shared" si="0" ref="N18:N81">O18+O18*18%</f>
        <v>83.01243997200001</v>
      </c>
      <c r="O18" s="706">
        <f>F18+F18*5%</f>
        <v>70.3495254</v>
      </c>
    </row>
    <row r="19" spans="1:15" s="307" customFormat="1" ht="13.5" thickBot="1">
      <c r="A19" s="667" t="s">
        <v>1126</v>
      </c>
      <c r="B19" s="648" t="s">
        <v>1533</v>
      </c>
      <c r="C19" s="534" t="s">
        <v>1534</v>
      </c>
      <c r="D19" s="423">
        <v>45.137950000000004</v>
      </c>
      <c r="E19" s="535">
        <v>0.07000000000000006</v>
      </c>
      <c r="F19" s="423">
        <v>48.29760650000001</v>
      </c>
      <c r="G19" s="536"/>
      <c r="H19" s="536"/>
      <c r="I19" s="536"/>
      <c r="J19" s="537"/>
      <c r="K19" s="538"/>
      <c r="L19" s="538"/>
      <c r="M19" s="690"/>
      <c r="N19" s="710">
        <f t="shared" si="0"/>
        <v>59.840734453500005</v>
      </c>
      <c r="O19" s="706">
        <f>F19+F19*5%</f>
        <v>50.712486825000006</v>
      </c>
    </row>
    <row r="20" spans="1:15" s="307" customFormat="1" ht="13.5" thickBot="1">
      <c r="A20" s="667" t="s">
        <v>1127</v>
      </c>
      <c r="B20" s="648" t="s">
        <v>1533</v>
      </c>
      <c r="C20" s="534" t="s">
        <v>1534</v>
      </c>
      <c r="D20" s="423">
        <v>54.77758000000001</v>
      </c>
      <c r="E20" s="535">
        <v>0.07000000000000006</v>
      </c>
      <c r="F20" s="423">
        <v>58.61201060000001</v>
      </c>
      <c r="G20" s="536"/>
      <c r="H20" s="536"/>
      <c r="I20" s="536"/>
      <c r="J20" s="537"/>
      <c r="K20" s="538"/>
      <c r="L20" s="538"/>
      <c r="M20" s="690"/>
      <c r="N20" s="710">
        <f t="shared" si="0"/>
        <v>72.62028113340001</v>
      </c>
      <c r="O20" s="706">
        <f>F20+F20*5%</f>
        <v>61.54261113000001</v>
      </c>
    </row>
    <row r="21" spans="1:15" s="307" customFormat="1" ht="13.5" thickBot="1">
      <c r="A21" s="665" t="s">
        <v>389</v>
      </c>
      <c r="B21" s="649" t="s">
        <v>1533</v>
      </c>
      <c r="C21" s="539" t="s">
        <v>1535</v>
      </c>
      <c r="D21" s="421">
        <v>148.53698999999997</v>
      </c>
      <c r="E21" s="540">
        <v>0.07000000000000006</v>
      </c>
      <c r="F21" s="421">
        <v>158.9345793</v>
      </c>
      <c r="G21" s="541"/>
      <c r="H21" s="541"/>
      <c r="I21" s="541"/>
      <c r="J21" s="542"/>
      <c r="K21" s="543"/>
      <c r="L21" s="543"/>
      <c r="M21" s="687">
        <v>0.55</v>
      </c>
      <c r="N21" s="710">
        <f t="shared" si="0"/>
        <v>196.9199437527</v>
      </c>
      <c r="O21" s="706">
        <f>F21+F21*5%</f>
        <v>166.881308265</v>
      </c>
    </row>
    <row r="22" spans="1:15" s="307" customFormat="1" ht="13.5" thickBot="1">
      <c r="A22" s="665" t="s">
        <v>1536</v>
      </c>
      <c r="B22" s="650" t="s">
        <v>1533</v>
      </c>
      <c r="C22" s="524" t="s">
        <v>1535</v>
      </c>
      <c r="D22" s="544" t="s">
        <v>1537</v>
      </c>
      <c r="E22" s="545">
        <v>0.07</v>
      </c>
      <c r="F22" s="544" t="s">
        <v>1537</v>
      </c>
      <c r="G22" s="526"/>
      <c r="H22" s="526"/>
      <c r="I22" s="526"/>
      <c r="J22" s="527"/>
      <c r="K22" s="525"/>
      <c r="L22" s="525"/>
      <c r="M22" s="687">
        <v>0.65</v>
      </c>
      <c r="N22" s="710">
        <f t="shared" si="0"/>
        <v>0</v>
      </c>
      <c r="O22" s="706"/>
    </row>
    <row r="23" spans="1:15" s="307" customFormat="1" ht="13.5" thickBot="1">
      <c r="A23" s="668" t="s">
        <v>386</v>
      </c>
      <c r="B23" s="651" t="s">
        <v>1533</v>
      </c>
      <c r="C23" s="546" t="s">
        <v>1534</v>
      </c>
      <c r="D23" s="424">
        <v>46.62685500000001</v>
      </c>
      <c r="E23" s="547">
        <v>0.07000000000000006</v>
      </c>
      <c r="F23" s="424">
        <v>49.890734850000015</v>
      </c>
      <c r="G23" s="548"/>
      <c r="H23" s="548"/>
      <c r="I23" s="548"/>
      <c r="J23" s="549"/>
      <c r="K23" s="550"/>
      <c r="L23" s="550"/>
      <c r="M23" s="691">
        <v>0.26</v>
      </c>
      <c r="N23" s="710">
        <f t="shared" si="0"/>
        <v>61.81462047915002</v>
      </c>
      <c r="O23" s="706">
        <f aca="true" t="shared" si="1" ref="O23:O48">F23+F23*5%</f>
        <v>52.38527159250002</v>
      </c>
    </row>
    <row r="24" spans="1:15" s="307" customFormat="1" ht="13.5" thickBot="1">
      <c r="A24" s="663" t="s">
        <v>391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710">
        <f t="shared" si="0"/>
        <v>0</v>
      </c>
      <c r="O24" s="706">
        <f t="shared" si="1"/>
        <v>0</v>
      </c>
    </row>
    <row r="25" spans="1:15" s="307" customFormat="1" ht="13.5" thickBot="1">
      <c r="A25" s="669" t="s">
        <v>1128</v>
      </c>
      <c r="B25" s="652" t="s">
        <v>1533</v>
      </c>
      <c r="C25" s="551" t="s">
        <v>1535</v>
      </c>
      <c r="D25" s="522">
        <v>196.63560000000004</v>
      </c>
      <c r="E25" s="552">
        <v>0.07000000000000006</v>
      </c>
      <c r="F25" s="522">
        <v>210.40009200000006</v>
      </c>
      <c r="G25" s="553"/>
      <c r="H25" s="554"/>
      <c r="I25" s="554"/>
      <c r="J25" s="555"/>
      <c r="K25" s="556"/>
      <c r="L25" s="557"/>
      <c r="M25" s="692">
        <v>1.03</v>
      </c>
      <c r="N25" s="710">
        <f t="shared" si="0"/>
        <v>260.6857139880001</v>
      </c>
      <c r="O25" s="706">
        <f t="shared" si="1"/>
        <v>220.92009660000005</v>
      </c>
    </row>
    <row r="26" spans="1:15" s="307" customFormat="1" ht="13.5" thickBot="1">
      <c r="A26" s="670" t="s">
        <v>1129</v>
      </c>
      <c r="B26" s="649" t="s">
        <v>1533</v>
      </c>
      <c r="C26" s="558" t="s">
        <v>1535</v>
      </c>
      <c r="D26" s="421">
        <v>270.66312000000005</v>
      </c>
      <c r="E26" s="559">
        <v>0.07000000000000006</v>
      </c>
      <c r="F26" s="421">
        <v>289.6095384000001</v>
      </c>
      <c r="G26" s="560"/>
      <c r="H26" s="541"/>
      <c r="I26" s="541"/>
      <c r="J26" s="542"/>
      <c r="K26" s="543"/>
      <c r="L26" s="561"/>
      <c r="M26" s="693">
        <v>1.29</v>
      </c>
      <c r="N26" s="710">
        <f t="shared" si="0"/>
        <v>358.82621807760006</v>
      </c>
      <c r="O26" s="706">
        <f t="shared" si="1"/>
        <v>304.0900153200001</v>
      </c>
    </row>
    <row r="27" spans="1:15" s="307" customFormat="1" ht="13.5" thickBot="1">
      <c r="A27" s="670" t="s">
        <v>1130</v>
      </c>
      <c r="B27" s="649" t="s">
        <v>1533</v>
      </c>
      <c r="C27" s="558" t="s">
        <v>1535</v>
      </c>
      <c r="D27" s="421">
        <v>375.805332</v>
      </c>
      <c r="E27" s="559">
        <v>0.07000000000000006</v>
      </c>
      <c r="F27" s="421">
        <v>402.11170524000005</v>
      </c>
      <c r="G27" s="560"/>
      <c r="H27" s="541"/>
      <c r="I27" s="541"/>
      <c r="J27" s="542"/>
      <c r="K27" s="543"/>
      <c r="L27" s="561"/>
      <c r="M27" s="693">
        <v>2.38</v>
      </c>
      <c r="N27" s="710">
        <f t="shared" si="0"/>
        <v>498.2164027923601</v>
      </c>
      <c r="O27" s="706">
        <f t="shared" si="1"/>
        <v>422.2172905020001</v>
      </c>
    </row>
    <row r="28" spans="1:15" s="307" customFormat="1" ht="13.5" thickBot="1">
      <c r="A28" s="670" t="s">
        <v>1131</v>
      </c>
      <c r="B28" s="649" t="s">
        <v>1533</v>
      </c>
      <c r="C28" s="558" t="s">
        <v>1535</v>
      </c>
      <c r="D28" s="421">
        <v>410.50573199999997</v>
      </c>
      <c r="E28" s="559">
        <v>0.07000000000000006</v>
      </c>
      <c r="F28" s="421">
        <v>439.24113324</v>
      </c>
      <c r="G28" s="560"/>
      <c r="H28" s="541"/>
      <c r="I28" s="541"/>
      <c r="J28" s="542"/>
      <c r="K28" s="543"/>
      <c r="L28" s="561"/>
      <c r="M28" s="693">
        <v>2.73</v>
      </c>
      <c r="N28" s="710">
        <f t="shared" si="0"/>
        <v>544.21976408436</v>
      </c>
      <c r="O28" s="706">
        <f t="shared" si="1"/>
        <v>461.203189902</v>
      </c>
    </row>
    <row r="29" spans="1:15" s="307" customFormat="1" ht="13.5" thickBot="1">
      <c r="A29" s="670" t="s">
        <v>392</v>
      </c>
      <c r="B29" s="649" t="s">
        <v>1533</v>
      </c>
      <c r="C29" s="558" t="s">
        <v>1535</v>
      </c>
      <c r="D29" s="421">
        <v>76.22521200000001</v>
      </c>
      <c r="E29" s="559">
        <v>0.07000000000000006</v>
      </c>
      <c r="F29" s="421">
        <v>81.56097684000002</v>
      </c>
      <c r="G29" s="560"/>
      <c r="H29" s="541"/>
      <c r="I29" s="541"/>
      <c r="J29" s="542"/>
      <c r="K29" s="543"/>
      <c r="L29" s="561"/>
      <c r="M29" s="693">
        <v>0.67</v>
      </c>
      <c r="N29" s="710">
        <f t="shared" si="0"/>
        <v>101.05405030476003</v>
      </c>
      <c r="O29" s="706">
        <f t="shared" si="1"/>
        <v>85.63902568200002</v>
      </c>
    </row>
    <row r="30" spans="1:15" s="307" customFormat="1" ht="13.5" thickBot="1">
      <c r="A30" s="670" t="s">
        <v>393</v>
      </c>
      <c r="B30" s="649" t="s">
        <v>1533</v>
      </c>
      <c r="C30" s="558" t="s">
        <v>1535</v>
      </c>
      <c r="D30" s="421">
        <v>107.9066772</v>
      </c>
      <c r="E30" s="559">
        <v>0.07000000000000006</v>
      </c>
      <c r="F30" s="421">
        <v>115.460144604</v>
      </c>
      <c r="G30" s="560"/>
      <c r="H30" s="541"/>
      <c r="I30" s="541"/>
      <c r="J30" s="542"/>
      <c r="K30" s="543"/>
      <c r="L30" s="561"/>
      <c r="M30" s="693">
        <v>1.04</v>
      </c>
      <c r="N30" s="710">
        <f t="shared" si="0"/>
        <v>143.05511916435603</v>
      </c>
      <c r="O30" s="706">
        <f t="shared" si="1"/>
        <v>121.23315183420002</v>
      </c>
    </row>
    <row r="31" spans="1:15" s="307" customFormat="1" ht="13.5" thickBot="1">
      <c r="A31" s="670" t="s">
        <v>394</v>
      </c>
      <c r="B31" s="649" t="s">
        <v>1533</v>
      </c>
      <c r="C31" s="558" t="s">
        <v>1535</v>
      </c>
      <c r="D31" s="421">
        <v>189.57985200000005</v>
      </c>
      <c r="E31" s="559">
        <v>0.07000000000000006</v>
      </c>
      <c r="F31" s="421">
        <v>202.85044164000007</v>
      </c>
      <c r="G31" s="560"/>
      <c r="H31" s="541"/>
      <c r="I31" s="541"/>
      <c r="J31" s="542"/>
      <c r="K31" s="543"/>
      <c r="L31" s="561"/>
      <c r="M31" s="693">
        <v>1.6</v>
      </c>
      <c r="N31" s="710">
        <f t="shared" si="0"/>
        <v>251.33169719196007</v>
      </c>
      <c r="O31" s="706">
        <f t="shared" si="1"/>
        <v>212.99296372200007</v>
      </c>
    </row>
    <row r="32" spans="1:15" s="307" customFormat="1" ht="13.5" thickBot="1">
      <c r="A32" s="670" t="s">
        <v>1132</v>
      </c>
      <c r="B32" s="649" t="s">
        <v>1533</v>
      </c>
      <c r="C32" s="558" t="s">
        <v>1535</v>
      </c>
      <c r="D32" s="421">
        <v>462.672</v>
      </c>
      <c r="E32" s="559">
        <v>0.07000000000000006</v>
      </c>
      <c r="F32" s="421">
        <v>495.05904000000004</v>
      </c>
      <c r="G32" s="560"/>
      <c r="H32" s="541"/>
      <c r="I32" s="541"/>
      <c r="J32" s="542"/>
      <c r="K32" s="543"/>
      <c r="L32" s="561"/>
      <c r="M32" s="693">
        <v>2.22</v>
      </c>
      <c r="N32" s="710">
        <f t="shared" si="0"/>
        <v>613.37815056</v>
      </c>
      <c r="O32" s="706">
        <f t="shared" si="1"/>
        <v>519.811992</v>
      </c>
    </row>
    <row r="33" spans="1:15" s="307" customFormat="1" ht="13.5" thickBot="1">
      <c r="A33" s="670" t="s">
        <v>397</v>
      </c>
      <c r="B33" s="649" t="s">
        <v>1533</v>
      </c>
      <c r="C33" s="558" t="s">
        <v>1535</v>
      </c>
      <c r="D33" s="421">
        <v>109.76893200000002</v>
      </c>
      <c r="E33" s="559">
        <v>0.07000000000000006</v>
      </c>
      <c r="F33" s="421">
        <v>117.45275724000003</v>
      </c>
      <c r="G33" s="560"/>
      <c r="H33" s="541"/>
      <c r="I33" s="541"/>
      <c r="J33" s="542"/>
      <c r="K33" s="543"/>
      <c r="L33" s="561"/>
      <c r="M33" s="693">
        <v>0.98</v>
      </c>
      <c r="N33" s="710">
        <f t="shared" si="0"/>
        <v>145.52396622036002</v>
      </c>
      <c r="O33" s="706">
        <f t="shared" si="1"/>
        <v>123.32539510200003</v>
      </c>
    </row>
    <row r="34" spans="1:15" s="307" customFormat="1" ht="13.5" thickBot="1">
      <c r="A34" s="670" t="s">
        <v>398</v>
      </c>
      <c r="B34" s="649" t="s">
        <v>1533</v>
      </c>
      <c r="C34" s="558" t="s">
        <v>1535</v>
      </c>
      <c r="D34" s="421">
        <v>181.02042000000003</v>
      </c>
      <c r="E34" s="559">
        <v>0.07000000000000006</v>
      </c>
      <c r="F34" s="421">
        <v>193.69184940000005</v>
      </c>
      <c r="G34" s="560"/>
      <c r="H34" s="542"/>
      <c r="I34" s="542"/>
      <c r="J34" s="542"/>
      <c r="K34" s="543"/>
      <c r="L34" s="561"/>
      <c r="M34" s="693">
        <v>1.54</v>
      </c>
      <c r="N34" s="710">
        <f t="shared" si="0"/>
        <v>239.98420140660008</v>
      </c>
      <c r="O34" s="706">
        <f t="shared" si="1"/>
        <v>203.37644187000006</v>
      </c>
    </row>
    <row r="35" spans="1:15" s="307" customFormat="1" ht="13.5" thickBot="1">
      <c r="A35" s="670" t="s">
        <v>399</v>
      </c>
      <c r="B35" s="649" t="s">
        <v>1533</v>
      </c>
      <c r="C35" s="558" t="s">
        <v>1535</v>
      </c>
      <c r="D35" s="421">
        <v>266.61474000000004</v>
      </c>
      <c r="E35" s="559">
        <v>0.07000000000000006</v>
      </c>
      <c r="F35" s="421">
        <v>285.27777180000004</v>
      </c>
      <c r="G35" s="560"/>
      <c r="H35" s="541"/>
      <c r="I35" s="541"/>
      <c r="J35" s="542"/>
      <c r="K35" s="543"/>
      <c r="L35" s="561"/>
      <c r="M35" s="693">
        <v>2.07</v>
      </c>
      <c r="N35" s="710">
        <f t="shared" si="0"/>
        <v>353.45915926020007</v>
      </c>
      <c r="O35" s="706">
        <f t="shared" si="1"/>
        <v>299.54166039000006</v>
      </c>
    </row>
    <row r="36" spans="1:15" s="307" customFormat="1" ht="13.5" thickBot="1">
      <c r="A36" s="670" t="s">
        <v>1133</v>
      </c>
      <c r="B36" s="649" t="s">
        <v>1533</v>
      </c>
      <c r="C36" s="558" t="s">
        <v>1535</v>
      </c>
      <c r="D36" s="421">
        <v>774.9756000000001</v>
      </c>
      <c r="E36" s="559">
        <v>0.07000000000000006</v>
      </c>
      <c r="F36" s="421">
        <v>829.2238920000002</v>
      </c>
      <c r="G36" s="560"/>
      <c r="H36" s="541"/>
      <c r="I36" s="541"/>
      <c r="J36" s="542"/>
      <c r="K36" s="543"/>
      <c r="L36" s="561"/>
      <c r="M36" s="693">
        <v>3.58</v>
      </c>
      <c r="N36" s="710">
        <f t="shared" si="0"/>
        <v>1027.4084021880003</v>
      </c>
      <c r="O36" s="706">
        <f t="shared" si="1"/>
        <v>870.6850866000002</v>
      </c>
    </row>
    <row r="37" spans="1:15" s="307" customFormat="1" ht="13.5" thickBot="1">
      <c r="A37" s="670" t="s">
        <v>395</v>
      </c>
      <c r="B37" s="649" t="s">
        <v>1533</v>
      </c>
      <c r="C37" s="558" t="s">
        <v>1535</v>
      </c>
      <c r="D37" s="421">
        <v>69.97914000000002</v>
      </c>
      <c r="E37" s="559">
        <v>0.07000000000000006</v>
      </c>
      <c r="F37" s="421">
        <v>74.87767980000002</v>
      </c>
      <c r="G37" s="560"/>
      <c r="H37" s="541"/>
      <c r="I37" s="541"/>
      <c r="J37" s="542"/>
      <c r="K37" s="543"/>
      <c r="L37" s="561"/>
      <c r="M37" s="693">
        <v>0.61</v>
      </c>
      <c r="N37" s="710">
        <f t="shared" si="0"/>
        <v>92.77344527220004</v>
      </c>
      <c r="O37" s="706">
        <f t="shared" si="1"/>
        <v>78.62156379000002</v>
      </c>
    </row>
    <row r="38" spans="1:15" s="307" customFormat="1" ht="13.5" thickBot="1">
      <c r="A38" s="670" t="s">
        <v>1134</v>
      </c>
      <c r="B38" s="649" t="s">
        <v>1533</v>
      </c>
      <c r="C38" s="558" t="s">
        <v>1535</v>
      </c>
      <c r="D38" s="421">
        <v>98.3062332</v>
      </c>
      <c r="E38" s="559">
        <v>0.07000000000000006</v>
      </c>
      <c r="F38" s="421">
        <v>105.187669524</v>
      </c>
      <c r="G38" s="560"/>
      <c r="H38" s="541"/>
      <c r="I38" s="541"/>
      <c r="J38" s="542"/>
      <c r="K38" s="543"/>
      <c r="L38" s="561"/>
      <c r="M38" s="693">
        <v>0.75</v>
      </c>
      <c r="N38" s="710">
        <f t="shared" si="0"/>
        <v>130.327522540236</v>
      </c>
      <c r="O38" s="706">
        <f t="shared" si="1"/>
        <v>110.4470530002</v>
      </c>
    </row>
    <row r="39" spans="1:15" s="307" customFormat="1" ht="13.5" thickBot="1">
      <c r="A39" s="670" t="s">
        <v>1135</v>
      </c>
      <c r="B39" s="649" t="s">
        <v>1533</v>
      </c>
      <c r="C39" s="558" t="s">
        <v>1535</v>
      </c>
      <c r="D39" s="421">
        <v>165.40524000000002</v>
      </c>
      <c r="E39" s="559">
        <v>0.07000000000000006</v>
      </c>
      <c r="F39" s="421">
        <v>176.98360680000002</v>
      </c>
      <c r="G39" s="560"/>
      <c r="H39" s="541"/>
      <c r="I39" s="541"/>
      <c r="J39" s="542"/>
      <c r="K39" s="543"/>
      <c r="L39" s="561"/>
      <c r="M39" s="693">
        <v>1.26</v>
      </c>
      <c r="N39" s="710">
        <f t="shared" si="0"/>
        <v>219.2826888252</v>
      </c>
      <c r="O39" s="706">
        <f t="shared" si="1"/>
        <v>185.83278714000002</v>
      </c>
    </row>
    <row r="40" spans="1:15" s="307" customFormat="1" ht="13.5" thickBot="1">
      <c r="A40" s="670" t="s">
        <v>1136</v>
      </c>
      <c r="B40" s="649" t="s">
        <v>1533</v>
      </c>
      <c r="C40" s="558" t="s">
        <v>1535</v>
      </c>
      <c r="D40" s="421">
        <v>248.6862</v>
      </c>
      <c r="E40" s="559">
        <v>0.07000000000000006</v>
      </c>
      <c r="F40" s="421">
        <v>266.09423400000003</v>
      </c>
      <c r="G40" s="560"/>
      <c r="H40" s="541"/>
      <c r="I40" s="541"/>
      <c r="J40" s="542"/>
      <c r="K40" s="543"/>
      <c r="L40" s="561"/>
      <c r="M40" s="693">
        <v>1.91</v>
      </c>
      <c r="N40" s="710">
        <f t="shared" si="0"/>
        <v>329.690755926</v>
      </c>
      <c r="O40" s="706">
        <f t="shared" si="1"/>
        <v>279.3989457</v>
      </c>
    </row>
    <row r="41" spans="1:15" s="307" customFormat="1" ht="13.5" thickBot="1">
      <c r="A41" s="670" t="s">
        <v>1137</v>
      </c>
      <c r="B41" s="649" t="s">
        <v>1533</v>
      </c>
      <c r="C41" s="558" t="s">
        <v>1535</v>
      </c>
      <c r="D41" s="421">
        <v>555.2064000000001</v>
      </c>
      <c r="E41" s="559">
        <v>0.07000000000000006</v>
      </c>
      <c r="F41" s="421">
        <v>594.0708480000002</v>
      </c>
      <c r="G41" s="560"/>
      <c r="H41" s="541"/>
      <c r="I41" s="541"/>
      <c r="J41" s="542"/>
      <c r="K41" s="543"/>
      <c r="L41" s="561"/>
      <c r="M41" s="693">
        <v>3</v>
      </c>
      <c r="N41" s="710">
        <f t="shared" si="0"/>
        <v>736.0537806720002</v>
      </c>
      <c r="O41" s="706">
        <f t="shared" si="1"/>
        <v>623.7743904000002</v>
      </c>
    </row>
    <row r="42" spans="1:15" s="307" customFormat="1" ht="13.5" thickBot="1">
      <c r="A42" s="670" t="s">
        <v>1138</v>
      </c>
      <c r="B42" s="649" t="s">
        <v>1533</v>
      </c>
      <c r="C42" s="558" t="s">
        <v>1535</v>
      </c>
      <c r="D42" s="421">
        <v>948.4776000000002</v>
      </c>
      <c r="E42" s="559">
        <v>0.07000000000000006</v>
      </c>
      <c r="F42" s="421">
        <v>1014.8710320000002</v>
      </c>
      <c r="G42" s="560"/>
      <c r="H42" s="541"/>
      <c r="I42" s="541"/>
      <c r="J42" s="542"/>
      <c r="K42" s="543"/>
      <c r="L42" s="561"/>
      <c r="M42" s="693">
        <v>4.56</v>
      </c>
      <c r="N42" s="710">
        <f t="shared" si="0"/>
        <v>1257.4252086480003</v>
      </c>
      <c r="O42" s="706">
        <f t="shared" si="1"/>
        <v>1065.6145836000003</v>
      </c>
    </row>
    <row r="43" spans="1:15" s="307" customFormat="1" ht="13.5" thickBot="1">
      <c r="A43" s="670" t="s">
        <v>1139</v>
      </c>
      <c r="B43" s="649" t="s">
        <v>1533</v>
      </c>
      <c r="C43" s="558" t="s">
        <v>1535</v>
      </c>
      <c r="D43" s="421">
        <v>158.522994</v>
      </c>
      <c r="E43" s="559">
        <v>0.07000000000000006</v>
      </c>
      <c r="F43" s="421">
        <v>169.61960358000002</v>
      </c>
      <c r="G43" s="560"/>
      <c r="H43" s="541"/>
      <c r="I43" s="541"/>
      <c r="J43" s="542"/>
      <c r="K43" s="543"/>
      <c r="L43" s="561"/>
      <c r="M43" s="693">
        <v>1.14</v>
      </c>
      <c r="N43" s="710">
        <f t="shared" si="0"/>
        <v>210.15868883562</v>
      </c>
      <c r="O43" s="706">
        <f t="shared" si="1"/>
        <v>178.10058375900002</v>
      </c>
    </row>
    <row r="44" spans="1:15" s="307" customFormat="1" ht="13.5" thickBot="1">
      <c r="A44" s="670" t="s">
        <v>1140</v>
      </c>
      <c r="B44" s="649" t="s">
        <v>1533</v>
      </c>
      <c r="C44" s="558" t="s">
        <v>1535</v>
      </c>
      <c r="D44" s="421">
        <v>233.64936000000006</v>
      </c>
      <c r="E44" s="559">
        <v>0.07000000000000006</v>
      </c>
      <c r="F44" s="421">
        <v>250.00481520000008</v>
      </c>
      <c r="G44" s="560"/>
      <c r="H44" s="541"/>
      <c r="I44" s="541"/>
      <c r="J44" s="542"/>
      <c r="K44" s="543"/>
      <c r="L44" s="561"/>
      <c r="M44" s="693">
        <v>2.1</v>
      </c>
      <c r="N44" s="710">
        <f t="shared" si="0"/>
        <v>309.75596603280013</v>
      </c>
      <c r="O44" s="706">
        <f t="shared" si="1"/>
        <v>262.5050559600001</v>
      </c>
    </row>
    <row r="45" spans="1:15" s="307" customFormat="1" ht="13.5" thickBot="1">
      <c r="A45" s="670" t="s">
        <v>1141</v>
      </c>
      <c r="B45" s="649" t="s">
        <v>1533</v>
      </c>
      <c r="C45" s="558" t="s">
        <v>1535</v>
      </c>
      <c r="D45" s="421">
        <v>377.54035200000004</v>
      </c>
      <c r="E45" s="559">
        <v>0.07000000000000006</v>
      </c>
      <c r="F45" s="421">
        <v>403.9681766400001</v>
      </c>
      <c r="G45" s="560"/>
      <c r="H45" s="541"/>
      <c r="I45" s="541"/>
      <c r="J45" s="542"/>
      <c r="K45" s="543"/>
      <c r="L45" s="561"/>
      <c r="M45" s="693">
        <v>3.1</v>
      </c>
      <c r="N45" s="710">
        <f t="shared" si="0"/>
        <v>500.5165708569601</v>
      </c>
      <c r="O45" s="706">
        <f t="shared" si="1"/>
        <v>424.16658547200007</v>
      </c>
    </row>
    <row r="46" spans="1:15" s="307" customFormat="1" ht="13.5" thickBot="1">
      <c r="A46" s="671" t="s">
        <v>1142</v>
      </c>
      <c r="B46" s="653" t="s">
        <v>1533</v>
      </c>
      <c r="C46" s="562" t="s">
        <v>1535</v>
      </c>
      <c r="D46" s="422">
        <v>821.0114639999999</v>
      </c>
      <c r="E46" s="563">
        <v>0.07000000000000006</v>
      </c>
      <c r="F46" s="422">
        <v>878.48226648</v>
      </c>
      <c r="G46" s="564"/>
      <c r="H46" s="565"/>
      <c r="I46" s="565"/>
      <c r="J46" s="566"/>
      <c r="K46" s="567"/>
      <c r="L46" s="568"/>
      <c r="M46" s="694">
        <v>3.96</v>
      </c>
      <c r="N46" s="710">
        <f t="shared" si="0"/>
        <v>1088.43952816872</v>
      </c>
      <c r="O46" s="706">
        <f t="shared" si="1"/>
        <v>922.406379804</v>
      </c>
    </row>
    <row r="47" spans="1:15" s="307" customFormat="1" ht="13.5" thickBot="1">
      <c r="A47" s="667" t="s">
        <v>1143</v>
      </c>
      <c r="B47" s="648" t="s">
        <v>1533</v>
      </c>
      <c r="C47" s="534" t="s">
        <v>1534</v>
      </c>
      <c r="D47" s="423">
        <v>82.39</v>
      </c>
      <c r="E47" s="569">
        <v>0.07000000000000006</v>
      </c>
      <c r="F47" s="423">
        <v>88.15730000000002</v>
      </c>
      <c r="G47" s="570"/>
      <c r="H47" s="537"/>
      <c r="I47" s="537"/>
      <c r="J47" s="537"/>
      <c r="K47" s="537"/>
      <c r="L47" s="571"/>
      <c r="M47" s="695"/>
      <c r="N47" s="710">
        <f t="shared" si="0"/>
        <v>109.22689470000003</v>
      </c>
      <c r="O47" s="706">
        <f t="shared" si="1"/>
        <v>92.56516500000002</v>
      </c>
    </row>
    <row r="48" spans="1:15" s="307" customFormat="1" ht="13.5" thickBot="1">
      <c r="A48" s="668" t="s">
        <v>1144</v>
      </c>
      <c r="B48" s="651" t="s">
        <v>1533</v>
      </c>
      <c r="C48" s="534" t="s">
        <v>1534</v>
      </c>
      <c r="D48" s="424">
        <v>94.16</v>
      </c>
      <c r="E48" s="572">
        <v>0.07000000000000006</v>
      </c>
      <c r="F48" s="424">
        <v>100.7512</v>
      </c>
      <c r="G48" s="573"/>
      <c r="H48" s="549"/>
      <c r="I48" s="549"/>
      <c r="J48" s="549"/>
      <c r="K48" s="549"/>
      <c r="L48" s="574"/>
      <c r="M48" s="696"/>
      <c r="N48" s="710">
        <f t="shared" si="0"/>
        <v>124.8307368</v>
      </c>
      <c r="O48" s="706">
        <f t="shared" si="1"/>
        <v>105.78876</v>
      </c>
    </row>
    <row r="49" spans="1:15" s="307" customFormat="1" ht="13.5" thickBot="1">
      <c r="A49" s="663" t="s">
        <v>1145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710">
        <f t="shared" si="0"/>
        <v>0</v>
      </c>
      <c r="O49" s="706"/>
    </row>
    <row r="50" spans="1:15" s="307" customFormat="1" ht="13.5" thickBot="1">
      <c r="A50" s="672" t="s">
        <v>1538</v>
      </c>
      <c r="B50" s="652" t="s">
        <v>1533</v>
      </c>
      <c r="C50" s="575" t="s">
        <v>1535</v>
      </c>
      <c r="D50" s="576" t="s">
        <v>1537</v>
      </c>
      <c r="E50" s="577">
        <v>0.07</v>
      </c>
      <c r="F50" s="576" t="s">
        <v>1537</v>
      </c>
      <c r="G50" s="554"/>
      <c r="H50" s="554"/>
      <c r="I50" s="554"/>
      <c r="J50" s="555"/>
      <c r="K50" s="556"/>
      <c r="L50" s="556"/>
      <c r="M50" s="686">
        <v>2.4</v>
      </c>
      <c r="N50" s="710">
        <f t="shared" si="0"/>
        <v>0</v>
      </c>
      <c r="O50" s="706"/>
    </row>
    <row r="51" spans="1:15" s="307" customFormat="1" ht="13.5" thickBot="1">
      <c r="A51" s="665" t="s">
        <v>1539</v>
      </c>
      <c r="B51" s="649" t="s">
        <v>1533</v>
      </c>
      <c r="C51" s="539" t="s">
        <v>1535</v>
      </c>
      <c r="D51" s="544" t="s">
        <v>1537</v>
      </c>
      <c r="E51" s="540">
        <v>0.07</v>
      </c>
      <c r="F51" s="544" t="s">
        <v>1537</v>
      </c>
      <c r="G51" s="541"/>
      <c r="H51" s="541"/>
      <c r="I51" s="541"/>
      <c r="J51" s="542"/>
      <c r="K51" s="543"/>
      <c r="L51" s="543"/>
      <c r="M51" s="687">
        <v>1.2</v>
      </c>
      <c r="N51" s="710">
        <f t="shared" si="0"/>
        <v>0</v>
      </c>
      <c r="O51" s="706"/>
    </row>
    <row r="52" spans="1:15" s="307" customFormat="1" ht="13.5" thickBot="1">
      <c r="A52" s="665" t="s">
        <v>1540</v>
      </c>
      <c r="B52" s="649" t="s">
        <v>1533</v>
      </c>
      <c r="C52" s="539" t="s">
        <v>1535</v>
      </c>
      <c r="D52" s="544" t="s">
        <v>1537</v>
      </c>
      <c r="E52" s="540">
        <v>0.07</v>
      </c>
      <c r="F52" s="544" t="s">
        <v>1537</v>
      </c>
      <c r="G52" s="541"/>
      <c r="H52" s="541"/>
      <c r="I52" s="541"/>
      <c r="J52" s="542"/>
      <c r="K52" s="543"/>
      <c r="L52" s="543"/>
      <c r="M52" s="687">
        <v>3.22</v>
      </c>
      <c r="N52" s="710">
        <f t="shared" si="0"/>
        <v>0</v>
      </c>
      <c r="O52" s="706"/>
    </row>
    <row r="53" spans="1:15" s="307" customFormat="1" ht="13.5" thickBot="1">
      <c r="A53" s="665" t="s">
        <v>1541</v>
      </c>
      <c r="B53" s="649" t="s">
        <v>1533</v>
      </c>
      <c r="C53" s="539" t="s">
        <v>1535</v>
      </c>
      <c r="D53" s="544" t="s">
        <v>1537</v>
      </c>
      <c r="E53" s="540">
        <v>0.07</v>
      </c>
      <c r="F53" s="544" t="s">
        <v>1537</v>
      </c>
      <c r="G53" s="541"/>
      <c r="H53" s="541"/>
      <c r="I53" s="541"/>
      <c r="J53" s="542"/>
      <c r="K53" s="543"/>
      <c r="L53" s="543"/>
      <c r="M53" s="687">
        <v>2</v>
      </c>
      <c r="N53" s="710">
        <f t="shared" si="0"/>
        <v>0</v>
      </c>
      <c r="O53" s="706"/>
    </row>
    <row r="54" spans="1:15" s="307" customFormat="1" ht="13.5" thickBot="1">
      <c r="A54" s="667" t="s">
        <v>1146</v>
      </c>
      <c r="B54" s="648" t="s">
        <v>1533</v>
      </c>
      <c r="C54" s="534" t="s">
        <v>1534</v>
      </c>
      <c r="D54" s="423">
        <v>118.07016650000001</v>
      </c>
      <c r="E54" s="535">
        <v>0.07000000000000006</v>
      </c>
      <c r="F54" s="423">
        <v>126.33507815500002</v>
      </c>
      <c r="G54" s="536"/>
      <c r="H54" s="536"/>
      <c r="I54" s="536"/>
      <c r="J54" s="537"/>
      <c r="K54" s="538"/>
      <c r="L54" s="538"/>
      <c r="M54" s="690">
        <v>0.8</v>
      </c>
      <c r="N54" s="710">
        <f t="shared" si="0"/>
        <v>156.52916183404503</v>
      </c>
      <c r="O54" s="706">
        <f aca="true" t="shared" si="2" ref="O54:O60">F54+F54*5%</f>
        <v>132.65183206275003</v>
      </c>
    </row>
    <row r="55" spans="1:15" s="307" customFormat="1" ht="13.5" thickBot="1">
      <c r="A55" s="667" t="s">
        <v>1147</v>
      </c>
      <c r="B55" s="648" t="s">
        <v>1533</v>
      </c>
      <c r="C55" s="534" t="s">
        <v>1534</v>
      </c>
      <c r="D55" s="423">
        <v>134.49618</v>
      </c>
      <c r="E55" s="535">
        <v>0.07000000000000006</v>
      </c>
      <c r="F55" s="423">
        <v>143.91091260000002</v>
      </c>
      <c r="G55" s="536"/>
      <c r="H55" s="536"/>
      <c r="I55" s="536"/>
      <c r="J55" s="537"/>
      <c r="K55" s="538"/>
      <c r="L55" s="538"/>
      <c r="M55" s="690">
        <v>1.12</v>
      </c>
      <c r="N55" s="710">
        <f t="shared" si="0"/>
        <v>178.30562071140002</v>
      </c>
      <c r="O55" s="706">
        <f t="shared" si="2"/>
        <v>151.10645823000002</v>
      </c>
    </row>
    <row r="56" spans="1:15" s="307" customFormat="1" ht="13.5" thickBot="1">
      <c r="A56" s="667" t="s">
        <v>1148</v>
      </c>
      <c r="B56" s="648" t="s">
        <v>1533</v>
      </c>
      <c r="C56" s="534" t="s">
        <v>1534</v>
      </c>
      <c r="D56" s="423">
        <v>123.86336050000001</v>
      </c>
      <c r="E56" s="535">
        <v>0.07000000000000006</v>
      </c>
      <c r="F56" s="423">
        <v>132.533795735</v>
      </c>
      <c r="G56" s="536"/>
      <c r="H56" s="536"/>
      <c r="I56" s="536"/>
      <c r="J56" s="537"/>
      <c r="K56" s="538"/>
      <c r="L56" s="538"/>
      <c r="M56" s="690">
        <v>0.7</v>
      </c>
      <c r="N56" s="710">
        <f t="shared" si="0"/>
        <v>164.20937291566503</v>
      </c>
      <c r="O56" s="706">
        <f t="shared" si="2"/>
        <v>139.16048552175002</v>
      </c>
    </row>
    <row r="57" spans="1:15" s="307" customFormat="1" ht="13.5" thickBot="1">
      <c r="A57" s="667" t="s">
        <v>1149</v>
      </c>
      <c r="B57" s="648" t="s">
        <v>1533</v>
      </c>
      <c r="C57" s="534" t="s">
        <v>1534</v>
      </c>
      <c r="D57" s="423">
        <v>58.55928100000001</v>
      </c>
      <c r="E57" s="535">
        <v>0.07000000000000006</v>
      </c>
      <c r="F57" s="423">
        <v>62.658430670000016</v>
      </c>
      <c r="G57" s="536"/>
      <c r="H57" s="536"/>
      <c r="I57" s="536"/>
      <c r="J57" s="537"/>
      <c r="K57" s="538"/>
      <c r="L57" s="538"/>
      <c r="M57" s="690">
        <v>0.44</v>
      </c>
      <c r="N57" s="710">
        <f t="shared" si="0"/>
        <v>77.63379560013001</v>
      </c>
      <c r="O57" s="706">
        <f t="shared" si="2"/>
        <v>65.79135220350001</v>
      </c>
    </row>
    <row r="58" spans="1:15" s="307" customFormat="1" ht="13.5" thickBot="1">
      <c r="A58" s="667" t="s">
        <v>1150</v>
      </c>
      <c r="B58" s="648" t="s">
        <v>1533</v>
      </c>
      <c r="C58" s="534" t="s">
        <v>1534</v>
      </c>
      <c r="D58" s="423">
        <v>219.849525</v>
      </c>
      <c r="E58" s="535">
        <v>0.07000000000000006</v>
      </c>
      <c r="F58" s="423">
        <v>235.23899175000003</v>
      </c>
      <c r="G58" s="536"/>
      <c r="H58" s="536"/>
      <c r="I58" s="536"/>
      <c r="J58" s="537"/>
      <c r="K58" s="538"/>
      <c r="L58" s="538"/>
      <c r="M58" s="690">
        <v>2</v>
      </c>
      <c r="N58" s="710">
        <f t="shared" si="0"/>
        <v>291.46111077825003</v>
      </c>
      <c r="O58" s="706">
        <f t="shared" si="2"/>
        <v>247.00094133750002</v>
      </c>
    </row>
    <row r="59" spans="1:15" s="307" customFormat="1" ht="13.5" thickBot="1">
      <c r="A59" s="665" t="s">
        <v>1151</v>
      </c>
      <c r="B59" s="649" t="s">
        <v>1533</v>
      </c>
      <c r="C59" s="539" t="s">
        <v>1535</v>
      </c>
      <c r="D59" s="421">
        <v>334.392975</v>
      </c>
      <c r="E59" s="540">
        <v>0.07000000000000006</v>
      </c>
      <c r="F59" s="421">
        <v>357.80048325</v>
      </c>
      <c r="G59" s="541"/>
      <c r="H59" s="541"/>
      <c r="I59" s="541"/>
      <c r="J59" s="542"/>
      <c r="K59" s="543"/>
      <c r="L59" s="543"/>
      <c r="M59" s="687">
        <v>2.4</v>
      </c>
      <c r="N59" s="710">
        <f t="shared" si="0"/>
        <v>443.31479874675006</v>
      </c>
      <c r="O59" s="706">
        <f t="shared" si="2"/>
        <v>375.69050741250004</v>
      </c>
    </row>
    <row r="60" spans="1:15" s="307" customFormat="1" ht="13.5" thickBot="1">
      <c r="A60" s="667" t="s">
        <v>1152</v>
      </c>
      <c r="B60" s="648" t="s">
        <v>1533</v>
      </c>
      <c r="C60" s="534" t="s">
        <v>1534</v>
      </c>
      <c r="D60" s="423">
        <v>86.59035</v>
      </c>
      <c r="E60" s="535">
        <v>0.07000000000000006</v>
      </c>
      <c r="F60" s="423">
        <v>92.65167450000001</v>
      </c>
      <c r="G60" s="536"/>
      <c r="H60" s="536"/>
      <c r="I60" s="536"/>
      <c r="J60" s="537"/>
      <c r="K60" s="538"/>
      <c r="L60" s="538"/>
      <c r="M60" s="690">
        <v>0.81</v>
      </c>
      <c r="N60" s="710">
        <f t="shared" si="0"/>
        <v>114.79542470550001</v>
      </c>
      <c r="O60" s="706">
        <f t="shared" si="2"/>
        <v>97.28425822500002</v>
      </c>
    </row>
    <row r="61" spans="1:15" s="307" customFormat="1" ht="13.5" thickBot="1">
      <c r="A61" s="665" t="s">
        <v>1542</v>
      </c>
      <c r="B61" s="649" t="s">
        <v>1533</v>
      </c>
      <c r="C61" s="539" t="s">
        <v>1535</v>
      </c>
      <c r="D61" s="544" t="s">
        <v>1537</v>
      </c>
      <c r="E61" s="540"/>
      <c r="F61" s="544" t="s">
        <v>1537</v>
      </c>
      <c r="G61" s="541"/>
      <c r="H61" s="541"/>
      <c r="I61" s="541"/>
      <c r="J61" s="542"/>
      <c r="K61" s="543"/>
      <c r="L61" s="543"/>
      <c r="M61" s="687">
        <v>4.69</v>
      </c>
      <c r="N61" s="710">
        <f t="shared" si="0"/>
        <v>0</v>
      </c>
      <c r="O61" s="706"/>
    </row>
    <row r="62" spans="1:15" s="307" customFormat="1" ht="13.5" thickBot="1">
      <c r="A62" s="665" t="s">
        <v>1153</v>
      </c>
      <c r="B62" s="649" t="s">
        <v>1533</v>
      </c>
      <c r="C62" s="539" t="s">
        <v>1535</v>
      </c>
      <c r="D62" s="421">
        <v>337.365</v>
      </c>
      <c r="E62" s="540">
        <v>0.07000000000000006</v>
      </c>
      <c r="F62" s="421">
        <v>360.98055000000005</v>
      </c>
      <c r="G62" s="541"/>
      <c r="H62" s="541"/>
      <c r="I62" s="541"/>
      <c r="J62" s="542"/>
      <c r="K62" s="543"/>
      <c r="L62" s="543"/>
      <c r="M62" s="687">
        <v>3.07</v>
      </c>
      <c r="N62" s="710">
        <f t="shared" si="0"/>
        <v>447.2549014500001</v>
      </c>
      <c r="O62" s="706">
        <f>F62+F62*5%</f>
        <v>379.0295775000001</v>
      </c>
    </row>
    <row r="63" spans="1:15" s="307" customFormat="1" ht="13.5" thickBot="1">
      <c r="A63" s="665" t="s">
        <v>1154</v>
      </c>
      <c r="B63" s="649" t="s">
        <v>1533</v>
      </c>
      <c r="C63" s="539" t="s">
        <v>1535</v>
      </c>
      <c r="D63" s="421">
        <v>663.4845</v>
      </c>
      <c r="E63" s="540">
        <v>0.07000000000000006</v>
      </c>
      <c r="F63" s="421">
        <v>709.9284150000001</v>
      </c>
      <c r="G63" s="541"/>
      <c r="H63" s="542"/>
      <c r="I63" s="541"/>
      <c r="J63" s="542"/>
      <c r="K63" s="543"/>
      <c r="L63" s="543"/>
      <c r="M63" s="687">
        <v>5.6</v>
      </c>
      <c r="N63" s="710">
        <f t="shared" si="0"/>
        <v>879.6013061850001</v>
      </c>
      <c r="O63" s="706">
        <f>F63+F63*5%</f>
        <v>745.42483575</v>
      </c>
    </row>
    <row r="64" spans="1:15" s="307" customFormat="1" ht="13.5" thickBot="1">
      <c r="A64" s="665" t="s">
        <v>1155</v>
      </c>
      <c r="B64" s="649" t="s">
        <v>1533</v>
      </c>
      <c r="C64" s="539" t="s">
        <v>1535</v>
      </c>
      <c r="D64" s="421">
        <v>906.98706</v>
      </c>
      <c r="E64" s="540">
        <v>0.07000000000000006</v>
      </c>
      <c r="F64" s="421">
        <v>970.4761542000001</v>
      </c>
      <c r="G64" s="541"/>
      <c r="H64" s="541"/>
      <c r="I64" s="541"/>
      <c r="J64" s="542"/>
      <c r="K64" s="543"/>
      <c r="L64" s="543"/>
      <c r="M64" s="687">
        <v>6.4</v>
      </c>
      <c r="N64" s="710">
        <f t="shared" si="0"/>
        <v>1202.4199550538</v>
      </c>
      <c r="O64" s="706">
        <f>F64+F64*5%</f>
        <v>1018.9999619100001</v>
      </c>
    </row>
    <row r="65" spans="1:15" s="307" customFormat="1" ht="13.5" thickBot="1">
      <c r="A65" s="665" t="s">
        <v>1543</v>
      </c>
      <c r="B65" s="649" t="s">
        <v>1533</v>
      </c>
      <c r="C65" s="539" t="s">
        <v>1535</v>
      </c>
      <c r="D65" s="544" t="s">
        <v>1537</v>
      </c>
      <c r="E65" s="540"/>
      <c r="F65" s="544" t="s">
        <v>1537</v>
      </c>
      <c r="G65" s="541"/>
      <c r="H65" s="541"/>
      <c r="I65" s="541"/>
      <c r="J65" s="542"/>
      <c r="K65" s="543"/>
      <c r="L65" s="543"/>
      <c r="M65" s="687">
        <v>3.7</v>
      </c>
      <c r="N65" s="710">
        <f t="shared" si="0"/>
        <v>0</v>
      </c>
      <c r="O65" s="706"/>
    </row>
    <row r="66" spans="1:15" s="307" customFormat="1" ht="13.5" thickBot="1">
      <c r="A66" s="665" t="s">
        <v>1544</v>
      </c>
      <c r="B66" s="649" t="s">
        <v>1533</v>
      </c>
      <c r="C66" s="539" t="s">
        <v>1535</v>
      </c>
      <c r="D66" s="578" t="s">
        <v>1537</v>
      </c>
      <c r="E66" s="579"/>
      <c r="F66" s="578" t="s">
        <v>1537</v>
      </c>
      <c r="G66" s="541"/>
      <c r="H66" s="541"/>
      <c r="I66" s="541"/>
      <c r="J66" s="542"/>
      <c r="K66" s="543"/>
      <c r="L66" s="543"/>
      <c r="M66" s="687">
        <v>1.5</v>
      </c>
      <c r="N66" s="710">
        <f t="shared" si="0"/>
        <v>0</v>
      </c>
      <c r="O66" s="706"/>
    </row>
    <row r="67" spans="1:15" s="307" customFormat="1" ht="13.5" thickBot="1">
      <c r="A67" s="663" t="s">
        <v>390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710">
        <f t="shared" si="0"/>
        <v>0</v>
      </c>
      <c r="O67" s="706">
        <f aca="true" t="shared" si="3" ref="O67:O72">F67+F67*5%</f>
        <v>0</v>
      </c>
    </row>
    <row r="68" spans="1:15" s="307" customFormat="1" ht="13.5" thickBot="1">
      <c r="A68" s="667" t="s">
        <v>1156</v>
      </c>
      <c r="B68" s="648" t="s">
        <v>1533</v>
      </c>
      <c r="C68" s="534" t="s">
        <v>1534</v>
      </c>
      <c r="D68" s="425">
        <v>59.69155500000001</v>
      </c>
      <c r="E68" s="530">
        <v>0.07000000000000006</v>
      </c>
      <c r="F68" s="425">
        <v>63.86996385000001</v>
      </c>
      <c r="G68" s="536"/>
      <c r="H68" s="536"/>
      <c r="I68" s="536"/>
      <c r="J68" s="537"/>
      <c r="K68" s="538"/>
      <c r="L68" s="538"/>
      <c r="M68" s="690">
        <v>0.38</v>
      </c>
      <c r="N68" s="710">
        <f t="shared" si="0"/>
        <v>79.13488521015</v>
      </c>
      <c r="O68" s="706">
        <f t="shared" si="3"/>
        <v>67.0634620425</v>
      </c>
    </row>
    <row r="69" spans="1:15" s="307" customFormat="1" ht="13.5" thickBot="1">
      <c r="A69" s="667" t="s">
        <v>1157</v>
      </c>
      <c r="B69" s="648" t="s">
        <v>1533</v>
      </c>
      <c r="C69" s="534" t="s">
        <v>1534</v>
      </c>
      <c r="D69" s="423">
        <v>113.6982</v>
      </c>
      <c r="E69" s="535">
        <v>0.07000000000000006</v>
      </c>
      <c r="F69" s="423">
        <v>121.65707400000001</v>
      </c>
      <c r="G69" s="536"/>
      <c r="H69" s="536"/>
      <c r="I69" s="536"/>
      <c r="J69" s="537"/>
      <c r="K69" s="538"/>
      <c r="L69" s="538"/>
      <c r="M69" s="690">
        <v>1</v>
      </c>
      <c r="N69" s="710">
        <f t="shared" si="0"/>
        <v>150.73311468600002</v>
      </c>
      <c r="O69" s="706">
        <f t="shared" si="3"/>
        <v>127.73992770000001</v>
      </c>
    </row>
    <row r="70" spans="1:15" s="307" customFormat="1" ht="13.5" thickBot="1">
      <c r="A70" s="667" t="s">
        <v>1158</v>
      </c>
      <c r="B70" s="648" t="s">
        <v>1533</v>
      </c>
      <c r="C70" s="534" t="s">
        <v>1534</v>
      </c>
      <c r="D70" s="423">
        <v>98.86800000000002</v>
      </c>
      <c r="E70" s="535">
        <v>0.07000000000000006</v>
      </c>
      <c r="F70" s="423">
        <v>105.78876000000002</v>
      </c>
      <c r="G70" s="536"/>
      <c r="H70" s="536"/>
      <c r="I70" s="536"/>
      <c r="J70" s="537"/>
      <c r="K70" s="538"/>
      <c r="L70" s="538"/>
      <c r="M70" s="690"/>
      <c r="N70" s="710">
        <f t="shared" si="0"/>
        <v>131.07227364000005</v>
      </c>
      <c r="O70" s="706">
        <f t="shared" si="3"/>
        <v>111.07819800000003</v>
      </c>
    </row>
    <row r="71" spans="1:15" s="307" customFormat="1" ht="13.5" thickBot="1">
      <c r="A71" s="667" t="s">
        <v>1159</v>
      </c>
      <c r="B71" s="648" t="s">
        <v>1533</v>
      </c>
      <c r="C71" s="534" t="s">
        <v>1534</v>
      </c>
      <c r="D71" s="423">
        <v>178.90400000000002</v>
      </c>
      <c r="E71" s="535">
        <v>0.07000000000000006</v>
      </c>
      <c r="F71" s="423">
        <v>191.42728000000002</v>
      </c>
      <c r="G71" s="536"/>
      <c r="H71" s="536"/>
      <c r="I71" s="536"/>
      <c r="J71" s="537"/>
      <c r="K71" s="538"/>
      <c r="L71" s="538"/>
      <c r="M71" s="690"/>
      <c r="N71" s="710">
        <f t="shared" si="0"/>
        <v>237.17839992</v>
      </c>
      <c r="O71" s="706">
        <f t="shared" si="3"/>
        <v>200.998644</v>
      </c>
    </row>
    <row r="72" spans="1:15" s="307" customFormat="1" ht="13.5" thickBot="1">
      <c r="A72" s="665" t="s">
        <v>1160</v>
      </c>
      <c r="B72" s="649" t="s">
        <v>1533</v>
      </c>
      <c r="C72" s="539" t="s">
        <v>1535</v>
      </c>
      <c r="D72" s="421">
        <v>178.466085</v>
      </c>
      <c r="E72" s="540">
        <v>0.07000000000000006</v>
      </c>
      <c r="F72" s="421">
        <v>190.95871095</v>
      </c>
      <c r="G72" s="541"/>
      <c r="H72" s="541"/>
      <c r="I72" s="541"/>
      <c r="J72" s="542"/>
      <c r="K72" s="543"/>
      <c r="L72" s="543"/>
      <c r="M72" s="687">
        <v>1.2</v>
      </c>
      <c r="N72" s="710">
        <f t="shared" si="0"/>
        <v>236.59784286705002</v>
      </c>
      <c r="O72" s="706">
        <f t="shared" si="3"/>
        <v>200.50664649750001</v>
      </c>
    </row>
    <row r="73" spans="1:15" s="307" customFormat="1" ht="13.5" thickBot="1">
      <c r="A73" s="665" t="s">
        <v>1545</v>
      </c>
      <c r="B73" s="650" t="s">
        <v>1533</v>
      </c>
      <c r="C73" s="524" t="s">
        <v>1535</v>
      </c>
      <c r="D73" s="580" t="s">
        <v>1537</v>
      </c>
      <c r="E73" s="581"/>
      <c r="F73" s="580" t="s">
        <v>1537</v>
      </c>
      <c r="G73" s="523"/>
      <c r="H73" s="526"/>
      <c r="I73" s="526"/>
      <c r="J73" s="527"/>
      <c r="K73" s="525"/>
      <c r="L73" s="525"/>
      <c r="M73" s="687">
        <v>1.82</v>
      </c>
      <c r="N73" s="710">
        <f t="shared" si="0"/>
        <v>0</v>
      </c>
      <c r="O73" s="706"/>
    </row>
    <row r="74" spans="1:15" s="307" customFormat="1" ht="13.5" thickBot="1">
      <c r="A74" s="665" t="s">
        <v>1161</v>
      </c>
      <c r="B74" s="649" t="s">
        <v>1533</v>
      </c>
      <c r="C74" s="539" t="s">
        <v>1546</v>
      </c>
      <c r="D74" s="421">
        <v>100.13850000000002</v>
      </c>
      <c r="E74" s="540">
        <v>0.07000000000000006</v>
      </c>
      <c r="F74" s="421">
        <v>107.14819500000003</v>
      </c>
      <c r="G74" s="541"/>
      <c r="H74" s="541"/>
      <c r="I74" s="541"/>
      <c r="J74" s="542"/>
      <c r="K74" s="543"/>
      <c r="L74" s="543"/>
      <c r="M74" s="687">
        <v>0.67</v>
      </c>
      <c r="N74" s="710">
        <f t="shared" si="0"/>
        <v>132.75661360500004</v>
      </c>
      <c r="O74" s="706">
        <f>F74+F74*5%</f>
        <v>112.50560475000003</v>
      </c>
    </row>
    <row r="75" spans="1:15" s="307" customFormat="1" ht="13.5" thickBot="1">
      <c r="A75" s="665" t="s">
        <v>1162</v>
      </c>
      <c r="B75" s="649" t="s">
        <v>1533</v>
      </c>
      <c r="C75" s="539" t="s">
        <v>1546</v>
      </c>
      <c r="D75" s="421">
        <v>117.81</v>
      </c>
      <c r="E75" s="540">
        <v>0.07000000000000006</v>
      </c>
      <c r="F75" s="421">
        <v>126.05670000000002</v>
      </c>
      <c r="G75" s="541"/>
      <c r="H75" s="541"/>
      <c r="I75" s="541"/>
      <c r="J75" s="542"/>
      <c r="K75" s="543"/>
      <c r="L75" s="543"/>
      <c r="M75" s="687">
        <v>1.1</v>
      </c>
      <c r="N75" s="710">
        <f t="shared" si="0"/>
        <v>156.18425130000003</v>
      </c>
      <c r="O75" s="706">
        <f>F75+F75*5%</f>
        <v>132.35953500000002</v>
      </c>
    </row>
    <row r="76" spans="1:15" s="307" customFormat="1" ht="13.5" thickBot="1">
      <c r="A76" s="665" t="s">
        <v>1163</v>
      </c>
      <c r="B76" s="649" t="s">
        <v>1533</v>
      </c>
      <c r="C76" s="539" t="s">
        <v>1546</v>
      </c>
      <c r="D76" s="421">
        <v>191.64473999999998</v>
      </c>
      <c r="E76" s="540">
        <v>0.07000000000000006</v>
      </c>
      <c r="F76" s="421">
        <v>205.0598718</v>
      </c>
      <c r="G76" s="541"/>
      <c r="H76" s="541"/>
      <c r="I76" s="541"/>
      <c r="J76" s="542"/>
      <c r="K76" s="543"/>
      <c r="L76" s="543"/>
      <c r="M76" s="687">
        <v>1.31</v>
      </c>
      <c r="N76" s="710">
        <f t="shared" si="0"/>
        <v>254.06918116019997</v>
      </c>
      <c r="O76" s="706">
        <f>F76+F76*5%</f>
        <v>215.31286538999998</v>
      </c>
    </row>
    <row r="77" spans="1:15" s="307" customFormat="1" ht="13.5" thickBot="1">
      <c r="A77" s="665" t="s">
        <v>1547</v>
      </c>
      <c r="B77" s="649" t="s">
        <v>1533</v>
      </c>
      <c r="C77" s="539" t="s">
        <v>1535</v>
      </c>
      <c r="D77" s="421" t="s">
        <v>1537</v>
      </c>
      <c r="E77" s="540"/>
      <c r="F77" s="421" t="s">
        <v>1537</v>
      </c>
      <c r="G77" s="541"/>
      <c r="H77" s="541"/>
      <c r="I77" s="541"/>
      <c r="J77" s="542"/>
      <c r="K77" s="543"/>
      <c r="L77" s="543"/>
      <c r="M77" s="687">
        <v>2</v>
      </c>
      <c r="N77" s="710">
        <f t="shared" si="0"/>
        <v>0</v>
      </c>
      <c r="O77" s="706"/>
    </row>
    <row r="78" spans="1:15" s="307" customFormat="1" ht="13.5" thickBot="1">
      <c r="A78" s="665" t="s">
        <v>1164</v>
      </c>
      <c r="B78" s="649" t="s">
        <v>1533</v>
      </c>
      <c r="C78" s="539" t="s">
        <v>1546</v>
      </c>
      <c r="D78" s="421">
        <v>68.09418000000002</v>
      </c>
      <c r="E78" s="540">
        <v>0.07000000000000006</v>
      </c>
      <c r="F78" s="421">
        <v>72.86077260000003</v>
      </c>
      <c r="G78" s="541"/>
      <c r="H78" s="541"/>
      <c r="I78" s="541"/>
      <c r="J78" s="542"/>
      <c r="K78" s="543"/>
      <c r="L78" s="543"/>
      <c r="M78" s="687">
        <v>0.46</v>
      </c>
      <c r="N78" s="710">
        <f t="shared" si="0"/>
        <v>90.27449725140005</v>
      </c>
      <c r="O78" s="706">
        <f aca="true" t="shared" si="4" ref="O78:O93">F78+F78*5%</f>
        <v>76.50381123000004</v>
      </c>
    </row>
    <row r="79" spans="1:15" s="307" customFormat="1" ht="13.5" thickBot="1">
      <c r="A79" s="665" t="s">
        <v>1165</v>
      </c>
      <c r="B79" s="649" t="s">
        <v>1533</v>
      </c>
      <c r="C79" s="539" t="s">
        <v>1546</v>
      </c>
      <c r="D79" s="421">
        <v>141.37199999999999</v>
      </c>
      <c r="E79" s="540">
        <v>0.07000000000000006</v>
      </c>
      <c r="F79" s="421">
        <v>151.26803999999998</v>
      </c>
      <c r="G79" s="541"/>
      <c r="H79" s="541"/>
      <c r="I79" s="541"/>
      <c r="J79" s="542"/>
      <c r="K79" s="543"/>
      <c r="L79" s="543"/>
      <c r="M79" s="687">
        <v>1</v>
      </c>
      <c r="N79" s="710">
        <f t="shared" si="0"/>
        <v>187.42110155999998</v>
      </c>
      <c r="O79" s="706">
        <f t="shared" si="4"/>
        <v>158.83144199999998</v>
      </c>
    </row>
    <row r="80" spans="1:15" s="307" customFormat="1" ht="13.5" thickBot="1">
      <c r="A80" s="673" t="s">
        <v>1166</v>
      </c>
      <c r="B80" s="653" t="s">
        <v>1533</v>
      </c>
      <c r="C80" s="582" t="s">
        <v>1546</v>
      </c>
      <c r="D80" s="421">
        <v>242.88137999999998</v>
      </c>
      <c r="E80" s="540">
        <v>0.07000000000000006</v>
      </c>
      <c r="F80" s="421">
        <v>259.8830766</v>
      </c>
      <c r="G80" s="565"/>
      <c r="H80" s="565"/>
      <c r="I80" s="565"/>
      <c r="J80" s="566"/>
      <c r="K80" s="567"/>
      <c r="L80" s="567"/>
      <c r="M80" s="697">
        <v>1.5</v>
      </c>
      <c r="N80" s="710">
        <f t="shared" si="0"/>
        <v>321.9951319074</v>
      </c>
      <c r="O80" s="706">
        <f t="shared" si="4"/>
        <v>272.87723043</v>
      </c>
    </row>
    <row r="81" spans="1:15" s="307" customFormat="1" ht="13.5" thickBot="1">
      <c r="A81" s="663" t="s">
        <v>1167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710">
        <f t="shared" si="0"/>
        <v>0</v>
      </c>
      <c r="O81" s="706">
        <f t="shared" si="4"/>
        <v>0</v>
      </c>
    </row>
    <row r="82" spans="1:15" s="307" customFormat="1" ht="13.5" thickBot="1">
      <c r="A82" s="669" t="s">
        <v>1168</v>
      </c>
      <c r="B82" s="652" t="s">
        <v>1533</v>
      </c>
      <c r="C82" s="575" t="s">
        <v>1534</v>
      </c>
      <c r="D82" s="522">
        <v>51.27859440000002</v>
      </c>
      <c r="E82" s="577">
        <v>0.07000000000000006</v>
      </c>
      <c r="F82" s="522">
        <v>54.86809600800002</v>
      </c>
      <c r="G82" s="554"/>
      <c r="H82" s="554"/>
      <c r="I82" s="554"/>
      <c r="J82" s="555"/>
      <c r="K82" s="556"/>
      <c r="L82" s="556"/>
      <c r="M82" s="686">
        <v>0.44</v>
      </c>
      <c r="N82" s="710">
        <f aca="true" t="shared" si="5" ref="N82:N145">O82+O82*18%</f>
        <v>67.98157095391203</v>
      </c>
      <c r="O82" s="706">
        <f t="shared" si="4"/>
        <v>57.611500808400024</v>
      </c>
    </row>
    <row r="83" spans="1:15" s="307" customFormat="1" ht="13.5" thickBot="1">
      <c r="A83" s="670" t="s">
        <v>1169</v>
      </c>
      <c r="B83" s="649" t="s">
        <v>1533</v>
      </c>
      <c r="C83" s="539" t="s">
        <v>1535</v>
      </c>
      <c r="D83" s="421">
        <v>152.10877499999998</v>
      </c>
      <c r="E83" s="540">
        <v>0.07000000000000006</v>
      </c>
      <c r="F83" s="421">
        <v>162.75638924999998</v>
      </c>
      <c r="G83" s="541"/>
      <c r="H83" s="541"/>
      <c r="I83" s="541"/>
      <c r="J83" s="542"/>
      <c r="K83" s="543"/>
      <c r="L83" s="543"/>
      <c r="M83" s="687"/>
      <c r="N83" s="710">
        <f t="shared" si="5"/>
        <v>201.65516628075</v>
      </c>
      <c r="O83" s="706">
        <f t="shared" si="4"/>
        <v>170.8942087125</v>
      </c>
    </row>
    <row r="84" spans="1:15" s="307" customFormat="1" ht="13.5" thickBot="1">
      <c r="A84" s="670" t="s">
        <v>1170</v>
      </c>
      <c r="B84" s="649" t="s">
        <v>1533</v>
      </c>
      <c r="C84" s="539" t="s">
        <v>1535</v>
      </c>
      <c r="D84" s="421">
        <v>62.8886916</v>
      </c>
      <c r="E84" s="540">
        <v>0.07000000000000006</v>
      </c>
      <c r="F84" s="421">
        <v>67.29090001200001</v>
      </c>
      <c r="G84" s="541"/>
      <c r="H84" s="541"/>
      <c r="I84" s="541"/>
      <c r="J84" s="542"/>
      <c r="K84" s="543"/>
      <c r="L84" s="543"/>
      <c r="M84" s="687"/>
      <c r="N84" s="710">
        <f t="shared" si="5"/>
        <v>83.37342511486801</v>
      </c>
      <c r="O84" s="706">
        <f t="shared" si="4"/>
        <v>70.65544501260001</v>
      </c>
    </row>
    <row r="85" spans="1:15" s="307" customFormat="1" ht="13.5" thickBot="1">
      <c r="A85" s="670" t="s">
        <v>1171</v>
      </c>
      <c r="B85" s="649" t="s">
        <v>1533</v>
      </c>
      <c r="C85" s="539" t="s">
        <v>1535</v>
      </c>
      <c r="D85" s="421">
        <v>362.96725499999997</v>
      </c>
      <c r="E85" s="540">
        <v>0.07000000000000006</v>
      </c>
      <c r="F85" s="421">
        <v>388.37496285</v>
      </c>
      <c r="G85" s="541"/>
      <c r="H85" s="541"/>
      <c r="I85" s="541"/>
      <c r="J85" s="542"/>
      <c r="K85" s="543"/>
      <c r="L85" s="543"/>
      <c r="M85" s="687">
        <v>1.75</v>
      </c>
      <c r="N85" s="710">
        <f t="shared" si="5"/>
        <v>481.19657897114996</v>
      </c>
      <c r="O85" s="706">
        <f t="shared" si="4"/>
        <v>407.7937109925</v>
      </c>
    </row>
    <row r="86" spans="1:15" s="307" customFormat="1" ht="13.5" thickBot="1">
      <c r="A86" s="670" t="s">
        <v>1172</v>
      </c>
      <c r="B86" s="649" t="s">
        <v>1533</v>
      </c>
      <c r="C86" s="539" t="s">
        <v>1535</v>
      </c>
      <c r="D86" s="421">
        <v>321.1753356000001</v>
      </c>
      <c r="E86" s="540">
        <v>0.07000000000000006</v>
      </c>
      <c r="F86" s="421">
        <v>343.65760909200014</v>
      </c>
      <c r="G86" s="541"/>
      <c r="H86" s="541"/>
      <c r="I86" s="541"/>
      <c r="J86" s="542"/>
      <c r="K86" s="543"/>
      <c r="L86" s="543"/>
      <c r="M86" s="687">
        <v>1.13</v>
      </c>
      <c r="N86" s="710">
        <f t="shared" si="5"/>
        <v>425.7917776649882</v>
      </c>
      <c r="O86" s="706">
        <f t="shared" si="4"/>
        <v>360.84048954660017</v>
      </c>
    </row>
    <row r="87" spans="1:15" s="307" customFormat="1" ht="13.5" thickBot="1">
      <c r="A87" s="670" t="s">
        <v>1173</v>
      </c>
      <c r="B87" s="649" t="s">
        <v>1533</v>
      </c>
      <c r="C87" s="539" t="s">
        <v>1535</v>
      </c>
      <c r="D87" s="421">
        <v>415.50258960000014</v>
      </c>
      <c r="E87" s="540">
        <v>0.07000000000000006</v>
      </c>
      <c r="F87" s="421">
        <v>444.5877708720002</v>
      </c>
      <c r="G87" s="541"/>
      <c r="H87" s="541"/>
      <c r="I87" s="541"/>
      <c r="J87" s="542"/>
      <c r="K87" s="543"/>
      <c r="L87" s="543"/>
      <c r="M87" s="687">
        <v>1.91</v>
      </c>
      <c r="N87" s="710">
        <f t="shared" si="5"/>
        <v>550.8442481104082</v>
      </c>
      <c r="O87" s="706">
        <f t="shared" si="4"/>
        <v>466.8171594156002</v>
      </c>
    </row>
    <row r="88" spans="1:15" s="307" customFormat="1" ht="13.5" thickBot="1">
      <c r="A88" s="667" t="s">
        <v>1174</v>
      </c>
      <c r="B88" s="648" t="s">
        <v>1533</v>
      </c>
      <c r="C88" s="534" t="s">
        <v>1534</v>
      </c>
      <c r="D88" s="423">
        <v>68.12679509632224</v>
      </c>
      <c r="E88" s="535">
        <v>0.07000000000000006</v>
      </c>
      <c r="F88" s="423">
        <v>72.8956707530648</v>
      </c>
      <c r="G88" s="536"/>
      <c r="H88" s="536"/>
      <c r="I88" s="536"/>
      <c r="J88" s="537"/>
      <c r="K88" s="538"/>
      <c r="L88" s="538"/>
      <c r="M88" s="690">
        <v>0.49</v>
      </c>
      <c r="N88" s="710">
        <f t="shared" si="5"/>
        <v>90.31773606304729</v>
      </c>
      <c r="O88" s="706">
        <f t="shared" si="4"/>
        <v>76.54045429071805</v>
      </c>
    </row>
    <row r="89" spans="1:15" s="307" customFormat="1" ht="13.5" thickBot="1">
      <c r="A89" s="667" t="s">
        <v>1175</v>
      </c>
      <c r="B89" s="648" t="s">
        <v>1533</v>
      </c>
      <c r="C89" s="534" t="s">
        <v>1534</v>
      </c>
      <c r="D89" s="423">
        <v>121.56606000000002</v>
      </c>
      <c r="E89" s="535">
        <v>0.07000000000000006</v>
      </c>
      <c r="F89" s="423">
        <v>130.07568420000004</v>
      </c>
      <c r="G89" s="536"/>
      <c r="H89" s="536"/>
      <c r="I89" s="536"/>
      <c r="J89" s="537"/>
      <c r="K89" s="538"/>
      <c r="L89" s="538"/>
      <c r="M89" s="690">
        <v>1.25</v>
      </c>
      <c r="N89" s="710">
        <f t="shared" si="5"/>
        <v>161.16377272380004</v>
      </c>
      <c r="O89" s="706">
        <f t="shared" si="4"/>
        <v>136.57946841000003</v>
      </c>
    </row>
    <row r="90" spans="1:15" s="307" customFormat="1" ht="13.5" thickBot="1">
      <c r="A90" s="665" t="s">
        <v>1176</v>
      </c>
      <c r="B90" s="649" t="s">
        <v>1533</v>
      </c>
      <c r="C90" s="539" t="s">
        <v>1535</v>
      </c>
      <c r="D90" s="421">
        <v>291.90104999999994</v>
      </c>
      <c r="E90" s="540">
        <v>0.07000000000000006</v>
      </c>
      <c r="F90" s="421">
        <v>312.3341235</v>
      </c>
      <c r="G90" s="541"/>
      <c r="H90" s="541"/>
      <c r="I90" s="541"/>
      <c r="J90" s="542"/>
      <c r="K90" s="543"/>
      <c r="L90" s="543"/>
      <c r="M90" s="687">
        <v>1.87</v>
      </c>
      <c r="N90" s="710">
        <f t="shared" si="5"/>
        <v>386.98197901649996</v>
      </c>
      <c r="O90" s="706">
        <f t="shared" si="4"/>
        <v>327.95082967499997</v>
      </c>
    </row>
    <row r="91" spans="1:15" s="307" customFormat="1" ht="13.5" thickBot="1">
      <c r="A91" s="667" t="s">
        <v>1177</v>
      </c>
      <c r="B91" s="648" t="s">
        <v>1533</v>
      </c>
      <c r="C91" s="534" t="s">
        <v>1534</v>
      </c>
      <c r="D91" s="423">
        <v>47.908300000000004</v>
      </c>
      <c r="E91" s="535">
        <v>0.07000000000000006</v>
      </c>
      <c r="F91" s="423">
        <v>51.26188100000001</v>
      </c>
      <c r="G91" s="536"/>
      <c r="H91" s="536"/>
      <c r="I91" s="536"/>
      <c r="J91" s="537"/>
      <c r="K91" s="538"/>
      <c r="L91" s="538"/>
      <c r="M91" s="690">
        <v>0.46</v>
      </c>
      <c r="N91" s="710">
        <f t="shared" si="5"/>
        <v>63.51347055900001</v>
      </c>
      <c r="O91" s="706">
        <f t="shared" si="4"/>
        <v>53.82497505000001</v>
      </c>
    </row>
    <row r="92" spans="1:15" s="307" customFormat="1" ht="13.5" thickBot="1">
      <c r="A92" s="667" t="s">
        <v>1178</v>
      </c>
      <c r="B92" s="648" t="s">
        <v>1533</v>
      </c>
      <c r="C92" s="534" t="s">
        <v>1534</v>
      </c>
      <c r="D92" s="423">
        <v>95.49650000000001</v>
      </c>
      <c r="E92" s="535">
        <v>0.07000000000000006</v>
      </c>
      <c r="F92" s="423">
        <v>102.18125500000002</v>
      </c>
      <c r="G92" s="536"/>
      <c r="H92" s="536"/>
      <c r="I92" s="536"/>
      <c r="J92" s="537"/>
      <c r="K92" s="538"/>
      <c r="L92" s="538"/>
      <c r="M92" s="690">
        <v>1.15</v>
      </c>
      <c r="N92" s="710">
        <f t="shared" si="5"/>
        <v>126.60257494500003</v>
      </c>
      <c r="O92" s="706">
        <f t="shared" si="4"/>
        <v>107.29031775000003</v>
      </c>
    </row>
    <row r="93" spans="1:15" s="307" customFormat="1" ht="13.5" thickBot="1">
      <c r="A93" s="665" t="s">
        <v>1179</v>
      </c>
      <c r="B93" s="649" t="s">
        <v>1533</v>
      </c>
      <c r="C93" s="539" t="s">
        <v>1535</v>
      </c>
      <c r="D93" s="421">
        <v>234.75249</v>
      </c>
      <c r="E93" s="540">
        <v>0.07000000000000006</v>
      </c>
      <c r="F93" s="421">
        <v>251.1851643</v>
      </c>
      <c r="G93" s="541"/>
      <c r="H93" s="541"/>
      <c r="I93" s="541"/>
      <c r="J93" s="542"/>
      <c r="K93" s="543"/>
      <c r="L93" s="543"/>
      <c r="M93" s="687">
        <v>1.43</v>
      </c>
      <c r="N93" s="710">
        <f t="shared" si="5"/>
        <v>311.2184185677</v>
      </c>
      <c r="O93" s="706">
        <f t="shared" si="4"/>
        <v>263.744422515</v>
      </c>
    </row>
    <row r="94" spans="1:15" s="307" customFormat="1" ht="13.5" thickBot="1">
      <c r="A94" s="665" t="s">
        <v>1180</v>
      </c>
      <c r="B94" s="649" t="s">
        <v>1533</v>
      </c>
      <c r="C94" s="539" t="s">
        <v>1535</v>
      </c>
      <c r="D94" s="421" t="s">
        <v>1537</v>
      </c>
      <c r="E94" s="540">
        <v>0.07</v>
      </c>
      <c r="F94" s="421" t="s">
        <v>1537</v>
      </c>
      <c r="G94" s="541"/>
      <c r="H94" s="541"/>
      <c r="I94" s="541"/>
      <c r="J94" s="542"/>
      <c r="K94" s="543"/>
      <c r="L94" s="543"/>
      <c r="M94" s="687">
        <v>2.3</v>
      </c>
      <c r="N94" s="710">
        <f t="shared" si="5"/>
        <v>0</v>
      </c>
      <c r="O94" s="706"/>
    </row>
    <row r="95" spans="1:15" s="307" customFormat="1" ht="13.5" thickBot="1">
      <c r="A95" s="674" t="s">
        <v>1181</v>
      </c>
      <c r="B95" s="654" t="s">
        <v>1533</v>
      </c>
      <c r="C95" s="583" t="s">
        <v>1535</v>
      </c>
      <c r="D95" s="584">
        <v>80.21790000000001</v>
      </c>
      <c r="E95" s="585">
        <v>0.07000000000000006</v>
      </c>
      <c r="F95" s="584">
        <v>85.83315300000002</v>
      </c>
      <c r="G95" s="586"/>
      <c r="H95" s="586"/>
      <c r="I95" s="586"/>
      <c r="J95" s="587"/>
      <c r="K95" s="588"/>
      <c r="L95" s="588"/>
      <c r="M95" s="698">
        <v>0.41</v>
      </c>
      <c r="N95" s="710">
        <f t="shared" si="5"/>
        <v>106.34727656700004</v>
      </c>
      <c r="O95" s="706">
        <f>F95+F95*5%</f>
        <v>90.12481065000003</v>
      </c>
    </row>
    <row r="96" spans="1:15" s="307" customFormat="1" ht="13.5" thickBot="1">
      <c r="A96" s="674" t="s">
        <v>1182</v>
      </c>
      <c r="B96" s="654" t="s">
        <v>1533</v>
      </c>
      <c r="C96" s="583" t="s">
        <v>1535</v>
      </c>
      <c r="D96" s="584">
        <v>103.13730000000002</v>
      </c>
      <c r="E96" s="585">
        <v>0.07000000000000006</v>
      </c>
      <c r="F96" s="584">
        <v>110.35691100000004</v>
      </c>
      <c r="G96" s="586"/>
      <c r="H96" s="586"/>
      <c r="I96" s="586"/>
      <c r="J96" s="587"/>
      <c r="K96" s="588"/>
      <c r="L96" s="588"/>
      <c r="M96" s="698">
        <v>0.74</v>
      </c>
      <c r="N96" s="710">
        <f t="shared" si="5"/>
        <v>136.73221272900005</v>
      </c>
      <c r="O96" s="706">
        <f>F96+F96*5%</f>
        <v>115.87475655000004</v>
      </c>
    </row>
    <row r="97" spans="1:15" s="307" customFormat="1" ht="13.5" thickBot="1">
      <c r="A97" s="674" t="s">
        <v>1183</v>
      </c>
      <c r="B97" s="654" t="s">
        <v>1533</v>
      </c>
      <c r="C97" s="583" t="s">
        <v>1535</v>
      </c>
      <c r="D97" s="584">
        <v>200.54475000000002</v>
      </c>
      <c r="E97" s="585">
        <v>0.07000000000000006</v>
      </c>
      <c r="F97" s="584">
        <v>214.58288250000004</v>
      </c>
      <c r="G97" s="586"/>
      <c r="H97" s="586"/>
      <c r="I97" s="586"/>
      <c r="J97" s="587"/>
      <c r="K97" s="588"/>
      <c r="L97" s="588"/>
      <c r="M97" s="698">
        <v>0.91</v>
      </c>
      <c r="N97" s="710">
        <f t="shared" si="5"/>
        <v>265.86819141750004</v>
      </c>
      <c r="O97" s="706">
        <f>F97+F97*5%</f>
        <v>225.31202662500004</v>
      </c>
    </row>
    <row r="98" spans="1:15" s="307" customFormat="1" ht="13.5" thickBot="1">
      <c r="A98" s="665" t="s">
        <v>1184</v>
      </c>
      <c r="B98" s="649" t="s">
        <v>1533</v>
      </c>
      <c r="C98" s="539" t="s">
        <v>1535</v>
      </c>
      <c r="D98" s="421" t="s">
        <v>1537</v>
      </c>
      <c r="E98" s="540">
        <v>0.07</v>
      </c>
      <c r="F98" s="421" t="s">
        <v>1537</v>
      </c>
      <c r="G98" s="541"/>
      <c r="H98" s="541"/>
      <c r="I98" s="541"/>
      <c r="J98" s="542"/>
      <c r="K98" s="543"/>
      <c r="L98" s="543"/>
      <c r="M98" s="687">
        <v>1.3</v>
      </c>
      <c r="N98" s="710">
        <f t="shared" si="5"/>
        <v>0</v>
      </c>
      <c r="O98" s="706"/>
    </row>
    <row r="99" spans="1:15" s="307" customFormat="1" ht="13.5" thickBot="1">
      <c r="A99" s="667" t="s">
        <v>1185</v>
      </c>
      <c r="B99" s="648" t="s">
        <v>1533</v>
      </c>
      <c r="C99" s="534" t="s">
        <v>1534</v>
      </c>
      <c r="D99" s="423">
        <v>182.88380000000004</v>
      </c>
      <c r="E99" s="535">
        <v>0.07000000000000006</v>
      </c>
      <c r="F99" s="423">
        <v>195.68566600000005</v>
      </c>
      <c r="G99" s="536"/>
      <c r="H99" s="536"/>
      <c r="I99" s="536"/>
      <c r="J99" s="537"/>
      <c r="K99" s="538"/>
      <c r="L99" s="538"/>
      <c r="M99" s="690">
        <v>2.08</v>
      </c>
      <c r="N99" s="710">
        <f t="shared" si="5"/>
        <v>242.45454017400004</v>
      </c>
      <c r="O99" s="706">
        <f>F99+F99*5%</f>
        <v>205.46994930000005</v>
      </c>
    </row>
    <row r="100" spans="1:15" s="307" customFormat="1" ht="13.5" thickBot="1">
      <c r="A100" s="667" t="s">
        <v>1186</v>
      </c>
      <c r="B100" s="648" t="s">
        <v>1533</v>
      </c>
      <c r="C100" s="534" t="s">
        <v>1534</v>
      </c>
      <c r="D100" s="423">
        <v>383.15970000000004</v>
      </c>
      <c r="E100" s="535">
        <v>0.07000000000000006</v>
      </c>
      <c r="F100" s="423">
        <v>409.9808790000001</v>
      </c>
      <c r="G100" s="536"/>
      <c r="H100" s="536"/>
      <c r="I100" s="536"/>
      <c r="J100" s="537"/>
      <c r="K100" s="538"/>
      <c r="L100" s="538"/>
      <c r="M100" s="690">
        <v>3.69</v>
      </c>
      <c r="N100" s="710">
        <f t="shared" si="5"/>
        <v>507.9663090810001</v>
      </c>
      <c r="O100" s="706">
        <f>F100+F100*5%</f>
        <v>430.47992295000006</v>
      </c>
    </row>
    <row r="101" spans="1:15" s="307" customFormat="1" ht="13.5" thickBot="1">
      <c r="A101" s="665" t="s">
        <v>1187</v>
      </c>
      <c r="B101" s="649" t="s">
        <v>1533</v>
      </c>
      <c r="C101" s="539" t="s">
        <v>1535</v>
      </c>
      <c r="D101" s="421">
        <v>326.1195</v>
      </c>
      <c r="E101" s="540">
        <v>0.07000000000000006</v>
      </c>
      <c r="F101" s="421">
        <v>348.94786500000004</v>
      </c>
      <c r="G101" s="541"/>
      <c r="H101" s="541"/>
      <c r="I101" s="541"/>
      <c r="J101" s="542"/>
      <c r="K101" s="543"/>
      <c r="L101" s="543"/>
      <c r="M101" s="687">
        <v>3.38</v>
      </c>
      <c r="N101" s="710">
        <f t="shared" si="5"/>
        <v>432.3464047350001</v>
      </c>
      <c r="O101" s="706">
        <f>F101+F101*5%</f>
        <v>366.39525825000004</v>
      </c>
    </row>
    <row r="102" spans="1:15" s="307" customFormat="1" ht="13.5" thickBot="1">
      <c r="A102" s="665" t="s">
        <v>1188</v>
      </c>
      <c r="B102" s="649" t="s">
        <v>1533</v>
      </c>
      <c r="C102" s="539" t="s">
        <v>1535</v>
      </c>
      <c r="D102" s="421">
        <v>497.8945125</v>
      </c>
      <c r="E102" s="540">
        <v>0.07000000000000006</v>
      </c>
      <c r="F102" s="421">
        <v>532.7471283750001</v>
      </c>
      <c r="G102" s="541"/>
      <c r="H102" s="541"/>
      <c r="I102" s="541"/>
      <c r="J102" s="542"/>
      <c r="K102" s="543"/>
      <c r="L102" s="543"/>
      <c r="M102" s="687">
        <v>4.6</v>
      </c>
      <c r="N102" s="710">
        <f t="shared" si="5"/>
        <v>660.0736920566251</v>
      </c>
      <c r="O102" s="706">
        <f>F102+F102*5%</f>
        <v>559.3844847937501</v>
      </c>
    </row>
    <row r="103" spans="1:15" s="307" customFormat="1" ht="13.5" thickBot="1">
      <c r="A103" s="665" t="s">
        <v>1189</v>
      </c>
      <c r="B103" s="649" t="s">
        <v>1533</v>
      </c>
      <c r="C103" s="539" t="s">
        <v>1535</v>
      </c>
      <c r="D103" s="544" t="s">
        <v>1537</v>
      </c>
      <c r="E103" s="540">
        <v>0.07</v>
      </c>
      <c r="F103" s="544" t="s">
        <v>1537</v>
      </c>
      <c r="G103" s="541"/>
      <c r="H103" s="541"/>
      <c r="I103" s="541"/>
      <c r="J103" s="542"/>
      <c r="K103" s="543"/>
      <c r="L103" s="543"/>
      <c r="M103" s="687">
        <v>8.76</v>
      </c>
      <c r="N103" s="710">
        <f t="shared" si="5"/>
        <v>0</v>
      </c>
      <c r="O103" s="706"/>
    </row>
    <row r="104" spans="1:15" s="307" customFormat="1" ht="13.5" thickBot="1">
      <c r="A104" s="667" t="s">
        <v>1190</v>
      </c>
      <c r="B104" s="648" t="s">
        <v>1533</v>
      </c>
      <c r="C104" s="534" t="s">
        <v>1534</v>
      </c>
      <c r="D104" s="423">
        <v>75.79880000000001</v>
      </c>
      <c r="E104" s="535">
        <v>0.07000000000000006</v>
      </c>
      <c r="F104" s="423">
        <v>81.10471600000002</v>
      </c>
      <c r="G104" s="536"/>
      <c r="H104" s="536"/>
      <c r="I104" s="536"/>
      <c r="J104" s="537"/>
      <c r="K104" s="538"/>
      <c r="L104" s="538"/>
      <c r="M104" s="690">
        <v>1.2</v>
      </c>
      <c r="N104" s="710">
        <f t="shared" si="5"/>
        <v>100.48874312400004</v>
      </c>
      <c r="O104" s="706">
        <f>F104+F104*5%</f>
        <v>85.15995180000003</v>
      </c>
    </row>
    <row r="105" spans="1:15" s="307" customFormat="1" ht="13.5" thickBot="1">
      <c r="A105" s="665" t="s">
        <v>1191</v>
      </c>
      <c r="B105" s="649" t="s">
        <v>1533</v>
      </c>
      <c r="C105" s="539" t="s">
        <v>1535</v>
      </c>
      <c r="D105" s="421">
        <v>277.76385000000005</v>
      </c>
      <c r="E105" s="540">
        <v>0.07000000000000006</v>
      </c>
      <c r="F105" s="421">
        <v>297.2073195000001</v>
      </c>
      <c r="G105" s="541"/>
      <c r="H105" s="541"/>
      <c r="I105" s="541"/>
      <c r="J105" s="542"/>
      <c r="K105" s="543"/>
      <c r="L105" s="543"/>
      <c r="M105" s="687">
        <v>1.98</v>
      </c>
      <c r="N105" s="710">
        <f t="shared" si="5"/>
        <v>368.2398688605001</v>
      </c>
      <c r="O105" s="706">
        <f>F105+F105*5%</f>
        <v>312.0676854750001</v>
      </c>
    </row>
    <row r="106" spans="1:15" s="307" customFormat="1" ht="13.5" thickBot="1">
      <c r="A106" s="665" t="s">
        <v>1192</v>
      </c>
      <c r="B106" s="649" t="s">
        <v>1533</v>
      </c>
      <c r="C106" s="539" t="s">
        <v>1535</v>
      </c>
      <c r="D106" s="421">
        <v>493.15265999999997</v>
      </c>
      <c r="E106" s="540">
        <v>0.07000000000000006</v>
      </c>
      <c r="F106" s="421">
        <v>527.6733462</v>
      </c>
      <c r="G106" s="541"/>
      <c r="H106" s="541"/>
      <c r="I106" s="541"/>
      <c r="J106" s="542"/>
      <c r="K106" s="543"/>
      <c r="L106" s="543"/>
      <c r="M106" s="687">
        <v>2.9</v>
      </c>
      <c r="N106" s="710">
        <f t="shared" si="5"/>
        <v>653.7872759417999</v>
      </c>
      <c r="O106" s="706">
        <f>F106+F106*5%</f>
        <v>554.0570135099999</v>
      </c>
    </row>
    <row r="107" spans="1:15" s="307" customFormat="1" ht="13.5" thickBot="1">
      <c r="A107" s="665" t="s">
        <v>1193</v>
      </c>
      <c r="B107" s="649" t="s">
        <v>1533</v>
      </c>
      <c r="C107" s="539" t="s">
        <v>1535</v>
      </c>
      <c r="D107" s="421">
        <v>620.382105</v>
      </c>
      <c r="E107" s="540">
        <v>0.07000000000000006</v>
      </c>
      <c r="F107" s="421">
        <v>663.80885235</v>
      </c>
      <c r="G107" s="541"/>
      <c r="H107" s="541"/>
      <c r="I107" s="541"/>
      <c r="J107" s="542"/>
      <c r="K107" s="543"/>
      <c r="L107" s="543"/>
      <c r="M107" s="687">
        <v>2.71</v>
      </c>
      <c r="N107" s="710">
        <f t="shared" si="5"/>
        <v>822.4591680616501</v>
      </c>
      <c r="O107" s="706">
        <f>F107+F107*5%</f>
        <v>696.9992949675001</v>
      </c>
    </row>
    <row r="108" spans="1:15" s="307" customFormat="1" ht="13.5" thickBot="1">
      <c r="A108" s="665" t="s">
        <v>1194</v>
      </c>
      <c r="B108" s="649" t="s">
        <v>1533</v>
      </c>
      <c r="C108" s="539" t="s">
        <v>1535</v>
      </c>
      <c r="D108" s="544" t="s">
        <v>1537</v>
      </c>
      <c r="E108" s="540">
        <v>0.07</v>
      </c>
      <c r="F108" s="544" t="s">
        <v>1537</v>
      </c>
      <c r="G108" s="541"/>
      <c r="H108" s="541"/>
      <c r="I108" s="541"/>
      <c r="J108" s="542"/>
      <c r="K108" s="543"/>
      <c r="L108" s="543"/>
      <c r="M108" s="687">
        <v>4.87</v>
      </c>
      <c r="N108" s="710">
        <f t="shared" si="5"/>
        <v>0</v>
      </c>
      <c r="O108" s="706"/>
    </row>
    <row r="109" spans="1:15" s="307" customFormat="1" ht="13.5" thickBot="1">
      <c r="A109" s="667" t="s">
        <v>1195</v>
      </c>
      <c r="B109" s="648" t="s">
        <v>1533</v>
      </c>
      <c r="C109" s="534" t="s">
        <v>1534</v>
      </c>
      <c r="D109" s="423">
        <v>68.59314</v>
      </c>
      <c r="E109" s="535">
        <v>0.07000000000000006</v>
      </c>
      <c r="F109" s="423">
        <v>73.39465980000001</v>
      </c>
      <c r="G109" s="536"/>
      <c r="H109" s="536"/>
      <c r="I109" s="536"/>
      <c r="J109" s="537"/>
      <c r="K109" s="538"/>
      <c r="L109" s="538"/>
      <c r="M109" s="690">
        <v>0.9</v>
      </c>
      <c r="N109" s="710">
        <f t="shared" si="5"/>
        <v>90.93598349220002</v>
      </c>
      <c r="O109" s="706">
        <f>F109+F109*5%</f>
        <v>77.06439279000001</v>
      </c>
    </row>
    <row r="110" spans="1:15" s="307" customFormat="1" ht="13.5" thickBot="1">
      <c r="A110" s="665" t="s">
        <v>1196</v>
      </c>
      <c r="B110" s="649" t="s">
        <v>1533</v>
      </c>
      <c r="C110" s="539" t="s">
        <v>1535</v>
      </c>
      <c r="D110" s="421">
        <v>78.71849999999999</v>
      </c>
      <c r="E110" s="540">
        <v>0.07000000000000006</v>
      </c>
      <c r="F110" s="421">
        <v>84.22879499999999</v>
      </c>
      <c r="G110" s="541"/>
      <c r="H110" s="541"/>
      <c r="I110" s="541"/>
      <c r="J110" s="542"/>
      <c r="K110" s="543"/>
      <c r="L110" s="543"/>
      <c r="M110" s="687">
        <v>0.96</v>
      </c>
      <c r="N110" s="710">
        <f t="shared" si="5"/>
        <v>104.35947700499999</v>
      </c>
      <c r="O110" s="706">
        <f>F110+F110*5%</f>
        <v>88.44023474999999</v>
      </c>
    </row>
    <row r="111" spans="1:15" s="307" customFormat="1" ht="13.5" thickBot="1">
      <c r="A111" s="665" t="s">
        <v>1197</v>
      </c>
      <c r="B111" s="649" t="s">
        <v>1533</v>
      </c>
      <c r="C111" s="539" t="s">
        <v>1535</v>
      </c>
      <c r="D111" s="544">
        <v>97.716</v>
      </c>
      <c r="E111" s="540">
        <v>0.07000000000000006</v>
      </c>
      <c r="F111" s="544">
        <v>104.55611999999999</v>
      </c>
      <c r="G111" s="541"/>
      <c r="H111" s="541"/>
      <c r="I111" s="541"/>
      <c r="J111" s="542"/>
      <c r="K111" s="543"/>
      <c r="L111" s="543"/>
      <c r="M111" s="687">
        <v>1.1</v>
      </c>
      <c r="N111" s="710">
        <f t="shared" si="5"/>
        <v>129.54503268</v>
      </c>
      <c r="O111" s="706">
        <f>F111+F111*5%</f>
        <v>109.783926</v>
      </c>
    </row>
    <row r="112" spans="1:15" s="307" customFormat="1" ht="13.5" thickBot="1">
      <c r="A112" s="667" t="s">
        <v>1198</v>
      </c>
      <c r="B112" s="648" t="s">
        <v>1533</v>
      </c>
      <c r="C112" s="534" t="s">
        <v>1534</v>
      </c>
      <c r="D112" s="423">
        <v>75.49773</v>
      </c>
      <c r="E112" s="535">
        <v>0.07000000000000006</v>
      </c>
      <c r="F112" s="423">
        <v>80.78257110000001</v>
      </c>
      <c r="G112" s="536"/>
      <c r="H112" s="536"/>
      <c r="I112" s="536"/>
      <c r="J112" s="537"/>
      <c r="K112" s="538"/>
      <c r="L112" s="538"/>
      <c r="M112" s="690">
        <v>0.7</v>
      </c>
      <c r="N112" s="710">
        <f t="shared" si="5"/>
        <v>100.08960559290001</v>
      </c>
      <c r="O112" s="706">
        <f>F112+F112*5%</f>
        <v>84.82169965500002</v>
      </c>
    </row>
    <row r="113" spans="1:15" s="307" customFormat="1" ht="13.5" thickBot="1">
      <c r="A113" s="665" t="s">
        <v>1199</v>
      </c>
      <c r="B113" s="649" t="s">
        <v>1533</v>
      </c>
      <c r="C113" s="539" t="s">
        <v>1535</v>
      </c>
      <c r="D113" s="421">
        <v>143.94240000000002</v>
      </c>
      <c r="E113" s="540">
        <v>0.07000000000000006</v>
      </c>
      <c r="F113" s="421">
        <v>154.01836800000004</v>
      </c>
      <c r="G113" s="541"/>
      <c r="H113" s="541"/>
      <c r="I113" s="541"/>
      <c r="J113" s="542"/>
      <c r="K113" s="543"/>
      <c r="L113" s="543"/>
      <c r="M113" s="687">
        <v>1.6</v>
      </c>
      <c r="N113" s="710">
        <f t="shared" si="5"/>
        <v>190.82875795200005</v>
      </c>
      <c r="O113" s="706">
        <f>F113+F113*5%</f>
        <v>161.71928640000004</v>
      </c>
    </row>
    <row r="114" spans="1:15" s="307" customFormat="1" ht="13.5" thickBot="1">
      <c r="A114" s="665" t="s">
        <v>1200</v>
      </c>
      <c r="B114" s="649" t="s">
        <v>1533</v>
      </c>
      <c r="C114" s="539" t="s">
        <v>1535</v>
      </c>
      <c r="D114" s="544" t="s">
        <v>1537</v>
      </c>
      <c r="E114" s="540">
        <v>0.07</v>
      </c>
      <c r="F114" s="544" t="s">
        <v>1537</v>
      </c>
      <c r="G114" s="541"/>
      <c r="H114" s="541"/>
      <c r="I114" s="541"/>
      <c r="J114" s="542"/>
      <c r="K114" s="543"/>
      <c r="L114" s="543"/>
      <c r="M114" s="687"/>
      <c r="N114" s="710">
        <f t="shared" si="5"/>
        <v>0</v>
      </c>
      <c r="O114" s="706"/>
    </row>
    <row r="115" spans="1:15" s="307" customFormat="1" ht="13.5" thickBot="1">
      <c r="A115" s="665" t="s">
        <v>1201</v>
      </c>
      <c r="B115" s="649" t="s">
        <v>1533</v>
      </c>
      <c r="C115" s="539" t="s">
        <v>1535</v>
      </c>
      <c r="D115" s="421">
        <v>231.427035</v>
      </c>
      <c r="E115" s="540">
        <v>0.07000000000000006</v>
      </c>
      <c r="F115" s="421">
        <v>247.62692745</v>
      </c>
      <c r="G115" s="541"/>
      <c r="H115" s="541"/>
      <c r="I115" s="541"/>
      <c r="J115" s="542"/>
      <c r="K115" s="543"/>
      <c r="L115" s="543"/>
      <c r="M115" s="687">
        <v>1.5</v>
      </c>
      <c r="N115" s="710">
        <f t="shared" si="5"/>
        <v>306.80976311055</v>
      </c>
      <c r="O115" s="706">
        <f>F115+F115*5%</f>
        <v>260.00827382250003</v>
      </c>
    </row>
    <row r="116" spans="1:15" s="307" customFormat="1" ht="13.5" thickBot="1">
      <c r="A116" s="665" t="s">
        <v>1202</v>
      </c>
      <c r="B116" s="649" t="s">
        <v>1533</v>
      </c>
      <c r="C116" s="539" t="s">
        <v>1535</v>
      </c>
      <c r="D116" s="544" t="s">
        <v>1537</v>
      </c>
      <c r="E116" s="540">
        <v>0.07</v>
      </c>
      <c r="F116" s="544" t="s">
        <v>1537</v>
      </c>
      <c r="G116" s="541"/>
      <c r="H116" s="541"/>
      <c r="I116" s="541"/>
      <c r="J116" s="542"/>
      <c r="K116" s="543"/>
      <c r="L116" s="543"/>
      <c r="M116" s="687">
        <v>1.9</v>
      </c>
      <c r="N116" s="710">
        <f t="shared" si="5"/>
        <v>0</v>
      </c>
      <c r="O116" s="706"/>
    </row>
    <row r="117" spans="1:15" s="307" customFormat="1" ht="13.5" thickBot="1">
      <c r="A117" s="665" t="s">
        <v>1203</v>
      </c>
      <c r="B117" s="649" t="s">
        <v>1533</v>
      </c>
      <c r="C117" s="539" t="s">
        <v>1535</v>
      </c>
      <c r="D117" s="544" t="s">
        <v>1537</v>
      </c>
      <c r="E117" s="540">
        <v>0.07</v>
      </c>
      <c r="F117" s="544" t="s">
        <v>1537</v>
      </c>
      <c r="G117" s="541"/>
      <c r="H117" s="541"/>
      <c r="I117" s="541"/>
      <c r="J117" s="542"/>
      <c r="K117" s="543"/>
      <c r="L117" s="543"/>
      <c r="M117" s="687">
        <v>1.5</v>
      </c>
      <c r="N117" s="710">
        <f t="shared" si="5"/>
        <v>0</v>
      </c>
      <c r="O117" s="706"/>
    </row>
    <row r="118" spans="1:15" s="307" customFormat="1" ht="13.5" thickBot="1">
      <c r="A118" s="665" t="s">
        <v>1204</v>
      </c>
      <c r="B118" s="649" t="s">
        <v>1533</v>
      </c>
      <c r="C118" s="539" t="s">
        <v>1535</v>
      </c>
      <c r="D118" s="544" t="s">
        <v>1537</v>
      </c>
      <c r="E118" s="540">
        <v>0.07</v>
      </c>
      <c r="F118" s="544" t="s">
        <v>1537</v>
      </c>
      <c r="G118" s="541"/>
      <c r="H118" s="541"/>
      <c r="I118" s="541"/>
      <c r="J118" s="542"/>
      <c r="K118" s="543"/>
      <c r="L118" s="543"/>
      <c r="M118" s="687">
        <v>1.8</v>
      </c>
      <c r="N118" s="710">
        <f t="shared" si="5"/>
        <v>0</v>
      </c>
      <c r="O118" s="706"/>
    </row>
    <row r="119" spans="1:15" s="307" customFormat="1" ht="13.5" thickBot="1">
      <c r="A119" s="667" t="s">
        <v>1205</v>
      </c>
      <c r="B119" s="648" t="s">
        <v>1533</v>
      </c>
      <c r="C119" s="534" t="s">
        <v>1534</v>
      </c>
      <c r="D119" s="423">
        <v>80.6652</v>
      </c>
      <c r="E119" s="535">
        <v>0.07000000000000006</v>
      </c>
      <c r="F119" s="423">
        <v>86.311764</v>
      </c>
      <c r="G119" s="536"/>
      <c r="H119" s="536"/>
      <c r="I119" s="536"/>
      <c r="J119" s="537"/>
      <c r="K119" s="538"/>
      <c r="L119" s="538"/>
      <c r="M119" s="690">
        <v>0.8</v>
      </c>
      <c r="N119" s="710">
        <f t="shared" si="5"/>
        <v>106.94027559599999</v>
      </c>
      <c r="O119" s="706">
        <f aca="true" t="shared" si="6" ref="O119:O126">F119+F119*5%</f>
        <v>90.62735219999999</v>
      </c>
    </row>
    <row r="120" spans="1:15" s="307" customFormat="1" ht="13.5" thickBot="1">
      <c r="A120" s="667" t="s">
        <v>1206</v>
      </c>
      <c r="B120" s="648" t="s">
        <v>1533</v>
      </c>
      <c r="C120" s="534" t="s">
        <v>1534</v>
      </c>
      <c r="D120" s="423">
        <v>95.6032</v>
      </c>
      <c r="E120" s="535">
        <v>0.07000000000000006</v>
      </c>
      <c r="F120" s="423">
        <v>102.29542400000001</v>
      </c>
      <c r="G120" s="536"/>
      <c r="H120" s="536"/>
      <c r="I120" s="536"/>
      <c r="J120" s="537"/>
      <c r="K120" s="538"/>
      <c r="L120" s="538"/>
      <c r="M120" s="690">
        <v>0.6</v>
      </c>
      <c r="N120" s="710">
        <f t="shared" si="5"/>
        <v>126.74403033600002</v>
      </c>
      <c r="O120" s="706">
        <f t="shared" si="6"/>
        <v>107.41019520000002</v>
      </c>
    </row>
    <row r="121" spans="1:15" s="307" customFormat="1" ht="13.5" thickBot="1">
      <c r="A121" s="667" t="s">
        <v>1207</v>
      </c>
      <c r="B121" s="648" t="s">
        <v>1533</v>
      </c>
      <c r="C121" s="534" t="s">
        <v>1534</v>
      </c>
      <c r="D121" s="423">
        <v>163.251</v>
      </c>
      <c r="E121" s="535">
        <v>0.07000000000000006</v>
      </c>
      <c r="F121" s="423">
        <v>174.67857</v>
      </c>
      <c r="G121" s="536"/>
      <c r="H121" s="536"/>
      <c r="I121" s="536"/>
      <c r="J121" s="537"/>
      <c r="K121" s="538"/>
      <c r="L121" s="538"/>
      <c r="M121" s="690">
        <v>2.1</v>
      </c>
      <c r="N121" s="710">
        <f t="shared" si="5"/>
        <v>216.42674823</v>
      </c>
      <c r="O121" s="706">
        <f t="shared" si="6"/>
        <v>183.4124985</v>
      </c>
    </row>
    <row r="122" spans="1:15" s="307" customFormat="1" ht="13.5" thickBot="1">
      <c r="A122" s="667" t="s">
        <v>1208</v>
      </c>
      <c r="B122" s="648" t="s">
        <v>1533</v>
      </c>
      <c r="C122" s="534" t="s">
        <v>1535</v>
      </c>
      <c r="D122" s="423">
        <v>206.91719999999998</v>
      </c>
      <c r="E122" s="535">
        <v>0.07000000000000006</v>
      </c>
      <c r="F122" s="423">
        <v>221.40140399999999</v>
      </c>
      <c r="G122" s="536"/>
      <c r="H122" s="536"/>
      <c r="I122" s="536"/>
      <c r="J122" s="537"/>
      <c r="K122" s="538"/>
      <c r="L122" s="538"/>
      <c r="M122" s="690">
        <v>1.7</v>
      </c>
      <c r="N122" s="710">
        <f t="shared" si="5"/>
        <v>274.316339556</v>
      </c>
      <c r="O122" s="706">
        <f t="shared" si="6"/>
        <v>232.4714742</v>
      </c>
    </row>
    <row r="123" spans="1:15" s="307" customFormat="1" ht="13.5" thickBot="1">
      <c r="A123" s="667" t="s">
        <v>1209</v>
      </c>
      <c r="B123" s="648" t="s">
        <v>1533</v>
      </c>
      <c r="C123" s="534" t="s">
        <v>1534</v>
      </c>
      <c r="D123" s="423">
        <v>167.97396000000003</v>
      </c>
      <c r="E123" s="535">
        <v>0.07000000000000006</v>
      </c>
      <c r="F123" s="423">
        <v>179.73213720000004</v>
      </c>
      <c r="G123" s="536"/>
      <c r="H123" s="536"/>
      <c r="I123" s="536"/>
      <c r="J123" s="537"/>
      <c r="K123" s="538"/>
      <c r="L123" s="538"/>
      <c r="M123" s="690">
        <v>1.7</v>
      </c>
      <c r="N123" s="710">
        <f t="shared" si="5"/>
        <v>222.68811799080004</v>
      </c>
      <c r="O123" s="706">
        <f t="shared" si="6"/>
        <v>188.71874406000003</v>
      </c>
    </row>
    <row r="124" spans="1:15" s="307" customFormat="1" ht="13.5" thickBot="1">
      <c r="A124" s="665" t="s">
        <v>1210</v>
      </c>
      <c r="B124" s="649" t="s">
        <v>1533</v>
      </c>
      <c r="C124" s="539" t="s">
        <v>1535</v>
      </c>
      <c r="D124" s="421">
        <v>381.93466500000005</v>
      </c>
      <c r="E124" s="540">
        <v>0.07000000000000006</v>
      </c>
      <c r="F124" s="421">
        <v>408.67009155000005</v>
      </c>
      <c r="G124" s="541"/>
      <c r="H124" s="541"/>
      <c r="I124" s="541"/>
      <c r="J124" s="542"/>
      <c r="K124" s="543"/>
      <c r="L124" s="543"/>
      <c r="M124" s="687">
        <v>2.55</v>
      </c>
      <c r="N124" s="710">
        <f t="shared" si="5"/>
        <v>506.3422434304501</v>
      </c>
      <c r="O124" s="706">
        <f t="shared" si="6"/>
        <v>429.10359612750005</v>
      </c>
    </row>
    <row r="125" spans="1:15" s="307" customFormat="1" ht="13.5" thickBot="1">
      <c r="A125" s="665" t="s">
        <v>1211</v>
      </c>
      <c r="B125" s="649" t="s">
        <v>1533</v>
      </c>
      <c r="C125" s="539" t="s">
        <v>1535</v>
      </c>
      <c r="D125" s="421">
        <v>463.83939000000004</v>
      </c>
      <c r="E125" s="540">
        <v>0.07000000000000006</v>
      </c>
      <c r="F125" s="421">
        <v>496.3081473000001</v>
      </c>
      <c r="G125" s="541"/>
      <c r="H125" s="541"/>
      <c r="I125" s="541"/>
      <c r="J125" s="542"/>
      <c r="K125" s="543"/>
      <c r="L125" s="543"/>
      <c r="M125" s="687">
        <v>2.4</v>
      </c>
      <c r="N125" s="710">
        <f t="shared" si="5"/>
        <v>614.9257945047002</v>
      </c>
      <c r="O125" s="706">
        <f t="shared" si="6"/>
        <v>521.1235546650001</v>
      </c>
    </row>
    <row r="126" spans="1:15" s="307" customFormat="1" ht="13.5" thickBot="1">
      <c r="A126" s="665" t="s">
        <v>1212</v>
      </c>
      <c r="B126" s="649" t="s">
        <v>1533</v>
      </c>
      <c r="C126" s="539" t="s">
        <v>1535</v>
      </c>
      <c r="D126" s="421">
        <v>301.3231725</v>
      </c>
      <c r="E126" s="540">
        <v>0.07000000000000006</v>
      </c>
      <c r="F126" s="421">
        <v>322.415794575</v>
      </c>
      <c r="G126" s="541"/>
      <c r="H126" s="541"/>
      <c r="I126" s="541"/>
      <c r="J126" s="542"/>
      <c r="K126" s="543"/>
      <c r="L126" s="543"/>
      <c r="M126" s="687">
        <v>2.2</v>
      </c>
      <c r="N126" s="710">
        <f t="shared" si="5"/>
        <v>399.473169478425</v>
      </c>
      <c r="O126" s="706">
        <f t="shared" si="6"/>
        <v>338.53658430375003</v>
      </c>
    </row>
    <row r="127" spans="1:15" s="307" customFormat="1" ht="13.5" thickBot="1">
      <c r="A127" s="665" t="s">
        <v>1213</v>
      </c>
      <c r="B127" s="649" t="s">
        <v>1533</v>
      </c>
      <c r="C127" s="539" t="s">
        <v>1535</v>
      </c>
      <c r="D127" s="578" t="s">
        <v>1537</v>
      </c>
      <c r="E127" s="579">
        <v>0.07</v>
      </c>
      <c r="F127" s="578" t="s">
        <v>1537</v>
      </c>
      <c r="G127" s="541"/>
      <c r="H127" s="541"/>
      <c r="I127" s="541"/>
      <c r="J127" s="542"/>
      <c r="K127" s="543"/>
      <c r="L127" s="543"/>
      <c r="M127" s="687">
        <v>3.08</v>
      </c>
      <c r="N127" s="710">
        <f t="shared" si="5"/>
        <v>0</v>
      </c>
      <c r="O127" s="706"/>
    </row>
    <row r="128" spans="1:15" s="307" customFormat="1" ht="13.5" thickBot="1">
      <c r="A128" s="663" t="s">
        <v>1548</v>
      </c>
      <c r="B128" s="521"/>
      <c r="C128" s="521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710">
        <f t="shared" si="5"/>
        <v>0</v>
      </c>
      <c r="O128" s="706">
        <f aca="true" t="shared" si="7" ref="O128:O133">F128+F128*5%</f>
        <v>0</v>
      </c>
    </row>
    <row r="129" spans="1:15" s="307" customFormat="1" ht="13.5" thickBot="1">
      <c r="A129" s="667" t="s">
        <v>1549</v>
      </c>
      <c r="B129" s="648" t="s">
        <v>1533</v>
      </c>
      <c r="C129" s="534" t="s">
        <v>1534</v>
      </c>
      <c r="D129" s="423">
        <v>357.8718</v>
      </c>
      <c r="E129" s="535">
        <v>0.07000000000000006</v>
      </c>
      <c r="F129" s="423">
        <v>382.92282600000004</v>
      </c>
      <c r="G129" s="536"/>
      <c r="H129" s="536"/>
      <c r="I129" s="536"/>
      <c r="J129" s="537"/>
      <c r="K129" s="538"/>
      <c r="L129" s="538"/>
      <c r="M129" s="690">
        <v>2.95</v>
      </c>
      <c r="N129" s="710">
        <f t="shared" si="5"/>
        <v>474.44138141400003</v>
      </c>
      <c r="O129" s="706">
        <f t="shared" si="7"/>
        <v>402.06896730000005</v>
      </c>
    </row>
    <row r="130" spans="1:15" s="307" customFormat="1" ht="13.5" thickBot="1">
      <c r="A130" s="667" t="s">
        <v>1550</v>
      </c>
      <c r="B130" s="648" t="s">
        <v>1533</v>
      </c>
      <c r="C130" s="534" t="s">
        <v>1534</v>
      </c>
      <c r="D130" s="423">
        <v>521.4960209373756</v>
      </c>
      <c r="E130" s="535">
        <v>0.07000000000000006</v>
      </c>
      <c r="F130" s="423">
        <v>558.0007424029919</v>
      </c>
      <c r="G130" s="536"/>
      <c r="H130" s="536"/>
      <c r="I130" s="536"/>
      <c r="J130" s="537"/>
      <c r="K130" s="538"/>
      <c r="L130" s="538"/>
      <c r="M130" s="690">
        <v>3.78</v>
      </c>
      <c r="N130" s="710">
        <f t="shared" si="5"/>
        <v>691.362919837307</v>
      </c>
      <c r="O130" s="706">
        <f t="shared" si="7"/>
        <v>585.9007795231415</v>
      </c>
    </row>
    <row r="131" spans="1:15" s="307" customFormat="1" ht="13.5" thickBot="1">
      <c r="A131" s="667" t="s">
        <v>1551</v>
      </c>
      <c r="B131" s="648" t="s">
        <v>1533</v>
      </c>
      <c r="C131" s="534" t="s">
        <v>1534</v>
      </c>
      <c r="D131" s="423">
        <v>541.8226</v>
      </c>
      <c r="E131" s="535">
        <v>0.07000000000000006</v>
      </c>
      <c r="F131" s="423">
        <v>579.750182</v>
      </c>
      <c r="G131" s="536"/>
      <c r="H131" s="536"/>
      <c r="I131" s="536"/>
      <c r="J131" s="537"/>
      <c r="K131" s="538"/>
      <c r="L131" s="538"/>
      <c r="M131" s="690">
        <v>5.63</v>
      </c>
      <c r="N131" s="710">
        <f t="shared" si="5"/>
        <v>718.310475498</v>
      </c>
      <c r="O131" s="706">
        <f t="shared" si="7"/>
        <v>608.7376911</v>
      </c>
    </row>
    <row r="132" spans="1:15" s="307" customFormat="1" ht="13.5" thickBot="1">
      <c r="A132" s="667" t="s">
        <v>1552</v>
      </c>
      <c r="B132" s="648" t="s">
        <v>1533</v>
      </c>
      <c r="C132" s="534" t="s">
        <v>1534</v>
      </c>
      <c r="D132" s="423">
        <v>900.8065000000003</v>
      </c>
      <c r="E132" s="535">
        <v>0.07000000000000006</v>
      </c>
      <c r="F132" s="423">
        <v>963.8629550000003</v>
      </c>
      <c r="G132" s="536"/>
      <c r="H132" s="536"/>
      <c r="I132" s="536"/>
      <c r="J132" s="537"/>
      <c r="K132" s="538"/>
      <c r="L132" s="538"/>
      <c r="M132" s="690">
        <v>7.18</v>
      </c>
      <c r="N132" s="710">
        <f t="shared" si="5"/>
        <v>1194.2262012450003</v>
      </c>
      <c r="O132" s="706">
        <f t="shared" si="7"/>
        <v>1012.0561027500003</v>
      </c>
    </row>
    <row r="133" spans="1:15" s="307" customFormat="1" ht="13.5" thickBot="1">
      <c r="A133" s="668" t="s">
        <v>1553</v>
      </c>
      <c r="B133" s="651" t="s">
        <v>1533</v>
      </c>
      <c r="C133" s="546" t="s">
        <v>1534</v>
      </c>
      <c r="D133" s="424">
        <v>1830.7079999999983</v>
      </c>
      <c r="E133" s="547">
        <v>0.07000000000000006</v>
      </c>
      <c r="F133" s="424">
        <v>1958.8575599999983</v>
      </c>
      <c r="G133" s="548"/>
      <c r="H133" s="548"/>
      <c r="I133" s="548"/>
      <c r="J133" s="549"/>
      <c r="K133" s="550"/>
      <c r="L133" s="550"/>
      <c r="M133" s="691">
        <v>9.49</v>
      </c>
      <c r="N133" s="710">
        <f t="shared" si="5"/>
        <v>2427.024516839998</v>
      </c>
      <c r="O133" s="706">
        <f t="shared" si="7"/>
        <v>2056.8004379999984</v>
      </c>
    </row>
    <row r="134" spans="1:15" s="307" customFormat="1" ht="13.5" thickBot="1">
      <c r="A134" s="663" t="s">
        <v>1214</v>
      </c>
      <c r="B134" s="521"/>
      <c r="C134" s="521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710">
        <f t="shared" si="5"/>
        <v>0</v>
      </c>
      <c r="O134" s="706"/>
    </row>
    <row r="135" spans="1:15" s="307" customFormat="1" ht="13.5" thickBot="1">
      <c r="A135" s="672" t="s">
        <v>1215</v>
      </c>
      <c r="B135" s="652" t="s">
        <v>1533</v>
      </c>
      <c r="C135" s="575" t="s">
        <v>1535</v>
      </c>
      <c r="D135" s="522">
        <v>151.81425000000002</v>
      </c>
      <c r="E135" s="577">
        <v>0.07000000000000006</v>
      </c>
      <c r="F135" s="522">
        <v>162.44124750000003</v>
      </c>
      <c r="G135" s="554"/>
      <c r="H135" s="554"/>
      <c r="I135" s="554"/>
      <c r="J135" s="555"/>
      <c r="K135" s="556"/>
      <c r="L135" s="556"/>
      <c r="M135" s="686">
        <v>1.5</v>
      </c>
      <c r="N135" s="710">
        <f t="shared" si="5"/>
        <v>201.26470565250006</v>
      </c>
      <c r="O135" s="706">
        <f>F135+F135*5%</f>
        <v>170.56330987500004</v>
      </c>
    </row>
    <row r="136" spans="1:15" s="307" customFormat="1" ht="13.5" thickBot="1">
      <c r="A136" s="664" t="s">
        <v>1216</v>
      </c>
      <c r="B136" s="655" t="s">
        <v>1533</v>
      </c>
      <c r="C136" s="589" t="s">
        <v>1535</v>
      </c>
      <c r="D136" s="544" t="s">
        <v>1537</v>
      </c>
      <c r="E136" s="590">
        <v>0.07</v>
      </c>
      <c r="F136" s="544" t="s">
        <v>1537</v>
      </c>
      <c r="G136" s="591"/>
      <c r="H136" s="591"/>
      <c r="I136" s="591"/>
      <c r="J136" s="592"/>
      <c r="K136" s="593"/>
      <c r="L136" s="593"/>
      <c r="M136" s="699"/>
      <c r="N136" s="710">
        <f t="shared" si="5"/>
        <v>0</v>
      </c>
      <c r="O136" s="706"/>
    </row>
    <row r="137" spans="1:15" s="307" customFormat="1" ht="13.5" thickBot="1">
      <c r="A137" s="665" t="s">
        <v>1217</v>
      </c>
      <c r="B137" s="650" t="s">
        <v>1533</v>
      </c>
      <c r="C137" s="524" t="s">
        <v>1535</v>
      </c>
      <c r="D137" s="421">
        <v>208.04175</v>
      </c>
      <c r="E137" s="545">
        <v>0.07000000000000006</v>
      </c>
      <c r="F137" s="421">
        <v>222.60467250000002</v>
      </c>
      <c r="G137" s="526"/>
      <c r="H137" s="526"/>
      <c r="I137" s="526"/>
      <c r="J137" s="527"/>
      <c r="K137" s="525"/>
      <c r="L137" s="525"/>
      <c r="M137" s="687">
        <v>2.5</v>
      </c>
      <c r="N137" s="710">
        <f t="shared" si="5"/>
        <v>275.80718922750003</v>
      </c>
      <c r="O137" s="706">
        <f aca="true" t="shared" si="8" ref="O137:O142">F137+F137*5%</f>
        <v>233.734906125</v>
      </c>
    </row>
    <row r="138" spans="1:15" s="307" customFormat="1" ht="13.5" thickBot="1">
      <c r="A138" s="665" t="s">
        <v>1218</v>
      </c>
      <c r="B138" s="649" t="s">
        <v>1533</v>
      </c>
      <c r="C138" s="539" t="s">
        <v>1546</v>
      </c>
      <c r="D138" s="421">
        <v>448.4260000000001</v>
      </c>
      <c r="E138" s="540">
        <v>0.07000000000000006</v>
      </c>
      <c r="F138" s="421">
        <v>479.81582000000014</v>
      </c>
      <c r="G138" s="541"/>
      <c r="H138" s="541"/>
      <c r="I138" s="541"/>
      <c r="J138" s="542"/>
      <c r="K138" s="543"/>
      <c r="L138" s="543"/>
      <c r="M138" s="687">
        <v>4.8</v>
      </c>
      <c r="N138" s="710">
        <f t="shared" si="5"/>
        <v>594.4918009800001</v>
      </c>
      <c r="O138" s="706">
        <f t="shared" si="8"/>
        <v>503.80661100000015</v>
      </c>
    </row>
    <row r="139" spans="1:15" s="307" customFormat="1" ht="13.5" thickBot="1">
      <c r="A139" s="665" t="s">
        <v>1219</v>
      </c>
      <c r="B139" s="649" t="s">
        <v>1533</v>
      </c>
      <c r="C139" s="539" t="s">
        <v>1535</v>
      </c>
      <c r="D139" s="421">
        <v>1557.29826</v>
      </c>
      <c r="E139" s="540">
        <v>0.07000000000000006</v>
      </c>
      <c r="F139" s="421">
        <v>1666.3091382000002</v>
      </c>
      <c r="G139" s="541"/>
      <c r="H139" s="541"/>
      <c r="I139" s="541"/>
      <c r="J139" s="542"/>
      <c r="K139" s="543"/>
      <c r="L139" s="543"/>
      <c r="M139" s="687">
        <v>11.4</v>
      </c>
      <c r="N139" s="710">
        <f t="shared" si="5"/>
        <v>2064.5570222298</v>
      </c>
      <c r="O139" s="706">
        <f t="shared" si="8"/>
        <v>1749.6245951100002</v>
      </c>
    </row>
    <row r="140" spans="1:15" s="307" customFormat="1" ht="13.5" thickBot="1">
      <c r="A140" s="665" t="s">
        <v>1220</v>
      </c>
      <c r="B140" s="649" t="s">
        <v>1533</v>
      </c>
      <c r="C140" s="539" t="s">
        <v>1535</v>
      </c>
      <c r="D140" s="421">
        <v>2467.24128</v>
      </c>
      <c r="E140" s="540">
        <v>0.07000000000000006</v>
      </c>
      <c r="F140" s="421">
        <v>2639.9481696000003</v>
      </c>
      <c r="G140" s="541"/>
      <c r="H140" s="541"/>
      <c r="I140" s="541"/>
      <c r="J140" s="542"/>
      <c r="K140" s="543"/>
      <c r="L140" s="543"/>
      <c r="M140" s="687">
        <v>9</v>
      </c>
      <c r="N140" s="710">
        <f t="shared" si="5"/>
        <v>3270.8957821344</v>
      </c>
      <c r="O140" s="706">
        <f t="shared" si="8"/>
        <v>2771.9455780800004</v>
      </c>
    </row>
    <row r="141" spans="1:15" s="307" customFormat="1" ht="13.5" thickBot="1">
      <c r="A141" s="665" t="s">
        <v>1221</v>
      </c>
      <c r="B141" s="650" t="s">
        <v>1533</v>
      </c>
      <c r="C141" s="524" t="s">
        <v>1535</v>
      </c>
      <c r="D141" s="421">
        <v>157.43699999999998</v>
      </c>
      <c r="E141" s="545">
        <v>0.07000000000000006</v>
      </c>
      <c r="F141" s="421">
        <v>168.45758999999998</v>
      </c>
      <c r="G141" s="526"/>
      <c r="H141" s="526"/>
      <c r="I141" s="526"/>
      <c r="J141" s="527"/>
      <c r="K141" s="525"/>
      <c r="L141" s="525"/>
      <c r="M141" s="687">
        <v>1.46</v>
      </c>
      <c r="N141" s="710">
        <f t="shared" si="5"/>
        <v>208.71895400999998</v>
      </c>
      <c r="O141" s="706">
        <f t="shared" si="8"/>
        <v>176.88046949999998</v>
      </c>
    </row>
    <row r="142" spans="1:15" s="307" customFormat="1" ht="13.5" thickBot="1">
      <c r="A142" s="665" t="s">
        <v>1222</v>
      </c>
      <c r="B142" s="650" t="s">
        <v>1533</v>
      </c>
      <c r="C142" s="524" t="s">
        <v>1535</v>
      </c>
      <c r="D142" s="421">
        <v>1416.9330000000002</v>
      </c>
      <c r="E142" s="545">
        <v>0.07000000000000006</v>
      </c>
      <c r="F142" s="421">
        <v>1516.1183100000003</v>
      </c>
      <c r="G142" s="526"/>
      <c r="H142" s="526"/>
      <c r="I142" s="526"/>
      <c r="J142" s="527"/>
      <c r="K142" s="525"/>
      <c r="L142" s="525"/>
      <c r="M142" s="687">
        <v>21.7</v>
      </c>
      <c r="N142" s="710">
        <f t="shared" si="5"/>
        <v>1878.4705860900003</v>
      </c>
      <c r="O142" s="706">
        <f t="shared" si="8"/>
        <v>1591.9242255000004</v>
      </c>
    </row>
    <row r="143" spans="1:15" s="307" customFormat="1" ht="13.5" thickBot="1">
      <c r="A143" s="675" t="s">
        <v>1223</v>
      </c>
      <c r="B143" s="656" t="s">
        <v>1533</v>
      </c>
      <c r="C143" s="594" t="s">
        <v>1535</v>
      </c>
      <c r="D143" s="578" t="s">
        <v>1537</v>
      </c>
      <c r="E143" s="595">
        <v>0.07</v>
      </c>
      <c r="F143" s="578" t="s">
        <v>1537</v>
      </c>
      <c r="G143" s="596"/>
      <c r="H143" s="596"/>
      <c r="I143" s="596"/>
      <c r="J143" s="597"/>
      <c r="K143" s="598"/>
      <c r="L143" s="598"/>
      <c r="M143" s="688">
        <v>48.9</v>
      </c>
      <c r="N143" s="710">
        <f t="shared" si="5"/>
        <v>0</v>
      </c>
      <c r="O143" s="706"/>
    </row>
    <row r="144" spans="1:15" s="307" customFormat="1" ht="13.5" thickBot="1">
      <c r="A144" s="663" t="s">
        <v>1224</v>
      </c>
      <c r="B144" s="521"/>
      <c r="C144" s="521"/>
      <c r="D144" s="521"/>
      <c r="E144" s="521"/>
      <c r="F144" s="521"/>
      <c r="G144" s="521"/>
      <c r="H144" s="521"/>
      <c r="I144" s="521"/>
      <c r="J144" s="521"/>
      <c r="K144" s="521"/>
      <c r="L144" s="521"/>
      <c r="M144" s="521"/>
      <c r="N144" s="710">
        <f t="shared" si="5"/>
        <v>0</v>
      </c>
      <c r="O144" s="706">
        <f aca="true" t="shared" si="9" ref="O144:O166">F144+F144*5%</f>
        <v>0</v>
      </c>
    </row>
    <row r="145" spans="1:15" s="307" customFormat="1" ht="13.5" thickBot="1">
      <c r="A145" s="669" t="s">
        <v>1225</v>
      </c>
      <c r="B145" s="657" t="s">
        <v>1533</v>
      </c>
      <c r="C145" s="599" t="s">
        <v>1535</v>
      </c>
      <c r="D145" s="522">
        <v>411.54674400000005</v>
      </c>
      <c r="E145" s="540">
        <v>0.07000000000000006</v>
      </c>
      <c r="F145" s="522">
        <v>440.3550160800001</v>
      </c>
      <c r="G145" s="600"/>
      <c r="H145" s="600"/>
      <c r="I145" s="600"/>
      <c r="J145" s="601"/>
      <c r="K145" s="602"/>
      <c r="L145" s="602"/>
      <c r="M145" s="686">
        <v>3.63</v>
      </c>
      <c r="N145" s="710">
        <f t="shared" si="5"/>
        <v>545.5998649231201</v>
      </c>
      <c r="O145" s="706">
        <f t="shared" si="9"/>
        <v>462.3727668840001</v>
      </c>
    </row>
    <row r="146" spans="1:15" s="307" customFormat="1" ht="13.5" thickBot="1">
      <c r="A146" s="670" t="s">
        <v>1226</v>
      </c>
      <c r="B146" s="649" t="s">
        <v>1533</v>
      </c>
      <c r="C146" s="539" t="s">
        <v>1535</v>
      </c>
      <c r="D146" s="421">
        <v>280.7493696</v>
      </c>
      <c r="E146" s="540">
        <v>0.07000000000000006</v>
      </c>
      <c r="F146" s="421">
        <v>300.40182547200004</v>
      </c>
      <c r="G146" s="541"/>
      <c r="H146" s="541"/>
      <c r="I146" s="541"/>
      <c r="J146" s="542"/>
      <c r="K146" s="543"/>
      <c r="L146" s="543"/>
      <c r="M146" s="687">
        <v>1.96</v>
      </c>
      <c r="N146" s="710">
        <f aca="true" t="shared" si="10" ref="N146:N209">O146+O146*18%</f>
        <v>372.197861759808</v>
      </c>
      <c r="O146" s="706">
        <f t="shared" si="9"/>
        <v>315.4219167456</v>
      </c>
    </row>
    <row r="147" spans="1:15" s="307" customFormat="1" ht="13.5" thickBot="1">
      <c r="A147" s="665" t="s">
        <v>1227</v>
      </c>
      <c r="B147" s="649" t="s">
        <v>1533</v>
      </c>
      <c r="C147" s="539" t="s">
        <v>1535</v>
      </c>
      <c r="D147" s="544">
        <v>140.76</v>
      </c>
      <c r="E147" s="540">
        <v>0.07000000000000006</v>
      </c>
      <c r="F147" s="544">
        <v>150.6132</v>
      </c>
      <c r="G147" s="541"/>
      <c r="H147" s="541"/>
      <c r="I147" s="541"/>
      <c r="J147" s="542"/>
      <c r="K147" s="543"/>
      <c r="L147" s="543"/>
      <c r="M147" s="687">
        <v>0.9</v>
      </c>
      <c r="N147" s="710">
        <f t="shared" si="10"/>
        <v>186.60975480000002</v>
      </c>
      <c r="O147" s="706">
        <f t="shared" si="9"/>
        <v>158.14386000000002</v>
      </c>
    </row>
    <row r="148" spans="1:15" s="307" customFormat="1" ht="13.5" thickBot="1">
      <c r="A148" s="670" t="s">
        <v>1228</v>
      </c>
      <c r="B148" s="649" t="s">
        <v>1533</v>
      </c>
      <c r="C148" s="539" t="s">
        <v>1535</v>
      </c>
      <c r="D148" s="421">
        <v>528.6027600000001</v>
      </c>
      <c r="E148" s="540">
        <v>0.07000000000000006</v>
      </c>
      <c r="F148" s="421">
        <v>565.6049532000002</v>
      </c>
      <c r="G148" s="541"/>
      <c r="H148" s="541"/>
      <c r="I148" s="541"/>
      <c r="J148" s="542"/>
      <c r="K148" s="543"/>
      <c r="L148" s="543"/>
      <c r="M148" s="687">
        <v>4.91</v>
      </c>
      <c r="N148" s="710">
        <f t="shared" si="10"/>
        <v>700.7845370148002</v>
      </c>
      <c r="O148" s="706">
        <f t="shared" si="9"/>
        <v>593.8852008600002</v>
      </c>
    </row>
    <row r="149" spans="1:15" s="307" customFormat="1" ht="13.5" thickBot="1">
      <c r="A149" s="665" t="s">
        <v>1229</v>
      </c>
      <c r="B149" s="649" t="s">
        <v>1533</v>
      </c>
      <c r="C149" s="539" t="s">
        <v>1535</v>
      </c>
      <c r="D149" s="544">
        <v>175.11717</v>
      </c>
      <c r="E149" s="540">
        <v>0.07000000000000006</v>
      </c>
      <c r="F149" s="544">
        <v>187.3753719</v>
      </c>
      <c r="G149" s="541"/>
      <c r="H149" s="541"/>
      <c r="I149" s="541"/>
      <c r="J149" s="542"/>
      <c r="K149" s="543"/>
      <c r="L149" s="543"/>
      <c r="M149" s="687">
        <v>1.33</v>
      </c>
      <c r="N149" s="710">
        <f t="shared" si="10"/>
        <v>232.15808578410002</v>
      </c>
      <c r="O149" s="706">
        <f t="shared" si="9"/>
        <v>196.744140495</v>
      </c>
    </row>
    <row r="150" spans="1:15" s="307" customFormat="1" ht="13.5" thickBot="1">
      <c r="A150" s="665" t="s">
        <v>1230</v>
      </c>
      <c r="B150" s="649" t="s">
        <v>1533</v>
      </c>
      <c r="C150" s="539" t="s">
        <v>1535</v>
      </c>
      <c r="D150" s="544">
        <v>91.69800000000001</v>
      </c>
      <c r="E150" s="540">
        <v>0.07000000000000006</v>
      </c>
      <c r="F150" s="544">
        <v>98.11686000000002</v>
      </c>
      <c r="G150" s="541"/>
      <c r="H150" s="541"/>
      <c r="I150" s="541"/>
      <c r="J150" s="542"/>
      <c r="K150" s="543"/>
      <c r="L150" s="543"/>
      <c r="M150" s="687">
        <v>0.7</v>
      </c>
      <c r="N150" s="710">
        <f t="shared" si="10"/>
        <v>121.56678954000003</v>
      </c>
      <c r="O150" s="706">
        <f t="shared" si="9"/>
        <v>103.02270300000002</v>
      </c>
    </row>
    <row r="151" spans="1:15" s="307" customFormat="1" ht="13.5" thickBot="1">
      <c r="A151" s="665" t="s">
        <v>1231</v>
      </c>
      <c r="B151" s="649" t="s">
        <v>1533</v>
      </c>
      <c r="C151" s="539" t="s">
        <v>1535</v>
      </c>
      <c r="D151" s="544">
        <v>88.23</v>
      </c>
      <c r="E151" s="540">
        <v>0.07000000000000006</v>
      </c>
      <c r="F151" s="544">
        <v>94.40610000000001</v>
      </c>
      <c r="G151" s="541"/>
      <c r="H151" s="541"/>
      <c r="I151" s="541"/>
      <c r="J151" s="542"/>
      <c r="K151" s="543"/>
      <c r="L151" s="543"/>
      <c r="M151" s="687">
        <v>0.7</v>
      </c>
      <c r="N151" s="710">
        <f t="shared" si="10"/>
        <v>116.9691579</v>
      </c>
      <c r="O151" s="706">
        <f t="shared" si="9"/>
        <v>99.126405</v>
      </c>
    </row>
    <row r="152" spans="1:15" s="307" customFormat="1" ht="13.5" thickBot="1">
      <c r="A152" s="665" t="s">
        <v>1232</v>
      </c>
      <c r="B152" s="649" t="s">
        <v>1533</v>
      </c>
      <c r="C152" s="539" t="s">
        <v>1535</v>
      </c>
      <c r="D152" s="544">
        <v>100.98</v>
      </c>
      <c r="E152" s="540">
        <v>0.07000000000000006</v>
      </c>
      <c r="F152" s="544">
        <v>108.04860000000001</v>
      </c>
      <c r="G152" s="541"/>
      <c r="H152" s="541"/>
      <c r="I152" s="541"/>
      <c r="J152" s="542"/>
      <c r="K152" s="543"/>
      <c r="L152" s="543"/>
      <c r="M152" s="687">
        <v>0.94</v>
      </c>
      <c r="N152" s="710">
        <f t="shared" si="10"/>
        <v>133.87221540000002</v>
      </c>
      <c r="O152" s="706">
        <f t="shared" si="9"/>
        <v>113.45103</v>
      </c>
    </row>
    <row r="153" spans="1:15" s="307" customFormat="1" ht="13.5" thickBot="1">
      <c r="A153" s="667" t="s">
        <v>1233</v>
      </c>
      <c r="B153" s="648" t="s">
        <v>1533</v>
      </c>
      <c r="C153" s="534" t="s">
        <v>1534</v>
      </c>
      <c r="D153" s="423">
        <v>107.8</v>
      </c>
      <c r="E153" s="535">
        <v>0.07000000000000006</v>
      </c>
      <c r="F153" s="423">
        <v>115.34600000000002</v>
      </c>
      <c r="G153" s="536"/>
      <c r="H153" s="536"/>
      <c r="I153" s="536"/>
      <c r="J153" s="537"/>
      <c r="K153" s="538"/>
      <c r="L153" s="538"/>
      <c r="M153" s="690">
        <v>1.1</v>
      </c>
      <c r="N153" s="710">
        <f t="shared" si="10"/>
        <v>142.91369400000002</v>
      </c>
      <c r="O153" s="706">
        <f t="shared" si="9"/>
        <v>121.11330000000002</v>
      </c>
    </row>
    <row r="154" spans="1:15" s="307" customFormat="1" ht="13.5" thickBot="1">
      <c r="A154" s="667" t="s">
        <v>1234</v>
      </c>
      <c r="B154" s="648" t="s">
        <v>1533</v>
      </c>
      <c r="C154" s="534" t="s">
        <v>1534</v>
      </c>
      <c r="D154" s="423">
        <v>107.8</v>
      </c>
      <c r="E154" s="535">
        <v>0.07000000000000006</v>
      </c>
      <c r="F154" s="423">
        <v>115.34600000000002</v>
      </c>
      <c r="G154" s="536"/>
      <c r="H154" s="536"/>
      <c r="I154" s="536"/>
      <c r="J154" s="537"/>
      <c r="K154" s="538"/>
      <c r="L154" s="538"/>
      <c r="M154" s="690">
        <v>1.07</v>
      </c>
      <c r="N154" s="710">
        <f t="shared" si="10"/>
        <v>142.91369400000002</v>
      </c>
      <c r="O154" s="706">
        <f t="shared" si="9"/>
        <v>121.11330000000002</v>
      </c>
    </row>
    <row r="155" spans="1:15" s="307" customFormat="1" ht="13.5" thickBot="1">
      <c r="A155" s="667" t="s">
        <v>1235</v>
      </c>
      <c r="B155" s="648" t="s">
        <v>1533</v>
      </c>
      <c r="C155" s="534" t="s">
        <v>1534</v>
      </c>
      <c r="D155" s="423">
        <v>151.83300000000003</v>
      </c>
      <c r="E155" s="535">
        <v>0.07000000000000006</v>
      </c>
      <c r="F155" s="423">
        <v>162.46131000000003</v>
      </c>
      <c r="G155" s="536"/>
      <c r="H155" s="536"/>
      <c r="I155" s="536"/>
      <c r="J155" s="537"/>
      <c r="K155" s="538"/>
      <c r="L155" s="538"/>
      <c r="M155" s="690"/>
      <c r="N155" s="710">
        <f t="shared" si="10"/>
        <v>201.28956309000003</v>
      </c>
      <c r="O155" s="706">
        <f t="shared" si="9"/>
        <v>170.58437550000002</v>
      </c>
    </row>
    <row r="156" spans="1:15" s="307" customFormat="1" ht="13.5" thickBot="1">
      <c r="A156" s="670" t="s">
        <v>1236</v>
      </c>
      <c r="B156" s="650" t="s">
        <v>1533</v>
      </c>
      <c r="C156" s="524" t="s">
        <v>1535</v>
      </c>
      <c r="D156" s="421">
        <v>662.5694376</v>
      </c>
      <c r="E156" s="540">
        <v>0.07000000000000006</v>
      </c>
      <c r="F156" s="421">
        <v>708.949298232</v>
      </c>
      <c r="G156" s="526"/>
      <c r="H156" s="526"/>
      <c r="I156" s="526"/>
      <c r="J156" s="527"/>
      <c r="K156" s="525"/>
      <c r="L156" s="525"/>
      <c r="M156" s="687">
        <v>5.25</v>
      </c>
      <c r="N156" s="710">
        <f t="shared" si="10"/>
        <v>878.3881805094481</v>
      </c>
      <c r="O156" s="706">
        <f t="shared" si="9"/>
        <v>744.3967631436001</v>
      </c>
    </row>
    <row r="157" spans="1:15" s="307" customFormat="1" ht="13.5" thickBot="1">
      <c r="A157" s="670" t="s">
        <v>1237</v>
      </c>
      <c r="B157" s="650" t="s">
        <v>1533</v>
      </c>
      <c r="C157" s="524" t="s">
        <v>1535</v>
      </c>
      <c r="D157" s="421">
        <v>943.3072404000001</v>
      </c>
      <c r="E157" s="540">
        <v>0.07000000000000006</v>
      </c>
      <c r="F157" s="421">
        <v>1009.3387472280001</v>
      </c>
      <c r="G157" s="526"/>
      <c r="H157" s="526"/>
      <c r="I157" s="526"/>
      <c r="J157" s="527"/>
      <c r="K157" s="525"/>
      <c r="L157" s="525"/>
      <c r="M157" s="687">
        <v>6.67</v>
      </c>
      <c r="N157" s="710">
        <f t="shared" si="10"/>
        <v>1250.570707815492</v>
      </c>
      <c r="O157" s="706">
        <f t="shared" si="9"/>
        <v>1059.8056845894</v>
      </c>
    </row>
    <row r="158" spans="1:15" s="307" customFormat="1" ht="13.5" thickBot="1">
      <c r="A158" s="670" t="s">
        <v>1238</v>
      </c>
      <c r="B158" s="649" t="s">
        <v>1533</v>
      </c>
      <c r="C158" s="539" t="s">
        <v>1535</v>
      </c>
      <c r="D158" s="421">
        <v>781.3257732000002</v>
      </c>
      <c r="E158" s="540">
        <v>0.07000000000000006</v>
      </c>
      <c r="F158" s="421">
        <v>836.0185773240003</v>
      </c>
      <c r="G158" s="541"/>
      <c r="H158" s="541"/>
      <c r="I158" s="541"/>
      <c r="J158" s="542"/>
      <c r="K158" s="543"/>
      <c r="L158" s="543"/>
      <c r="M158" s="687">
        <v>5.04</v>
      </c>
      <c r="N158" s="710">
        <f t="shared" si="10"/>
        <v>1035.8270173044364</v>
      </c>
      <c r="O158" s="706">
        <f t="shared" si="9"/>
        <v>877.8195061902003</v>
      </c>
    </row>
    <row r="159" spans="1:15" s="307" customFormat="1" ht="13.5" thickBot="1">
      <c r="A159" s="670" t="s">
        <v>1239</v>
      </c>
      <c r="B159" s="649" t="s">
        <v>1533</v>
      </c>
      <c r="C159" s="539" t="s">
        <v>1535</v>
      </c>
      <c r="D159" s="421">
        <v>968.5806984000001</v>
      </c>
      <c r="E159" s="540">
        <v>0.07000000000000006</v>
      </c>
      <c r="F159" s="421">
        <v>1036.3813472880001</v>
      </c>
      <c r="G159" s="541"/>
      <c r="H159" s="541"/>
      <c r="I159" s="541"/>
      <c r="J159" s="542"/>
      <c r="K159" s="543"/>
      <c r="L159" s="543"/>
      <c r="M159" s="687">
        <v>5.96</v>
      </c>
      <c r="N159" s="710">
        <f t="shared" si="10"/>
        <v>1284.0764892898324</v>
      </c>
      <c r="O159" s="706">
        <f t="shared" si="9"/>
        <v>1088.2004146524002</v>
      </c>
    </row>
    <row r="160" spans="1:15" s="307" customFormat="1" ht="13.5" thickBot="1">
      <c r="A160" s="670" t="s">
        <v>1240</v>
      </c>
      <c r="B160" s="649" t="s">
        <v>1533</v>
      </c>
      <c r="C160" s="539" t="s">
        <v>1535</v>
      </c>
      <c r="D160" s="421">
        <v>832.8096</v>
      </c>
      <c r="E160" s="540">
        <v>0.07000000000000006</v>
      </c>
      <c r="F160" s="421">
        <v>891.1062720000001</v>
      </c>
      <c r="G160" s="541"/>
      <c r="H160" s="541"/>
      <c r="I160" s="541"/>
      <c r="J160" s="542"/>
      <c r="K160" s="543"/>
      <c r="L160" s="543"/>
      <c r="M160" s="687">
        <v>6.6</v>
      </c>
      <c r="N160" s="710">
        <f t="shared" si="10"/>
        <v>1104.080671008</v>
      </c>
      <c r="O160" s="706">
        <f t="shared" si="9"/>
        <v>935.6615856000001</v>
      </c>
    </row>
    <row r="161" spans="1:15" s="307" customFormat="1" ht="13.5" thickBot="1">
      <c r="A161" s="670" t="s">
        <v>1241</v>
      </c>
      <c r="B161" s="649" t="s">
        <v>1533</v>
      </c>
      <c r="C161" s="539" t="s">
        <v>1535</v>
      </c>
      <c r="D161" s="421">
        <v>975.7983816000002</v>
      </c>
      <c r="E161" s="540">
        <v>0.07000000000000028</v>
      </c>
      <c r="F161" s="421">
        <v>1044.1042683120004</v>
      </c>
      <c r="G161" s="541"/>
      <c r="H161" s="541"/>
      <c r="I161" s="541"/>
      <c r="J161" s="542"/>
      <c r="K161" s="543"/>
      <c r="L161" s="543"/>
      <c r="M161" s="687">
        <v>5.89</v>
      </c>
      <c r="N161" s="710">
        <f t="shared" si="10"/>
        <v>1293.6451884385683</v>
      </c>
      <c r="O161" s="706">
        <f t="shared" si="9"/>
        <v>1096.3094817276003</v>
      </c>
    </row>
    <row r="162" spans="1:15" s="307" customFormat="1" ht="13.5" thickBot="1">
      <c r="A162" s="670" t="s">
        <v>1242</v>
      </c>
      <c r="B162" s="649" t="s">
        <v>1533</v>
      </c>
      <c r="C162" s="539" t="s">
        <v>1535</v>
      </c>
      <c r="D162" s="421">
        <v>1102.2235056000002</v>
      </c>
      <c r="E162" s="540">
        <v>0.07000000000000006</v>
      </c>
      <c r="F162" s="421">
        <v>1179.3791509920002</v>
      </c>
      <c r="G162" s="541"/>
      <c r="H162" s="541"/>
      <c r="I162" s="541"/>
      <c r="J162" s="542"/>
      <c r="K162" s="543"/>
      <c r="L162" s="543"/>
      <c r="M162" s="687">
        <v>6.42</v>
      </c>
      <c r="N162" s="710">
        <f t="shared" si="10"/>
        <v>1461.2507680790882</v>
      </c>
      <c r="O162" s="706">
        <f t="shared" si="9"/>
        <v>1238.3481085416001</v>
      </c>
    </row>
    <row r="163" spans="1:15" s="307" customFormat="1" ht="13.5" thickBot="1">
      <c r="A163" s="670" t="s">
        <v>1243</v>
      </c>
      <c r="B163" s="649" t="s">
        <v>1533</v>
      </c>
      <c r="C163" s="539" t="s">
        <v>1535</v>
      </c>
      <c r="D163" s="421">
        <v>1666.3016412</v>
      </c>
      <c r="E163" s="540">
        <v>0.07000000000000006</v>
      </c>
      <c r="F163" s="421">
        <v>1782.942756084</v>
      </c>
      <c r="G163" s="541"/>
      <c r="H163" s="541"/>
      <c r="I163" s="541"/>
      <c r="J163" s="542"/>
      <c r="K163" s="543"/>
      <c r="L163" s="543"/>
      <c r="M163" s="687">
        <v>7.95</v>
      </c>
      <c r="N163" s="710">
        <f t="shared" si="10"/>
        <v>2209.0660747880756</v>
      </c>
      <c r="O163" s="706">
        <f t="shared" si="9"/>
        <v>1872.0898938881999</v>
      </c>
    </row>
    <row r="164" spans="1:15" s="307" customFormat="1" ht="13.5" thickBot="1">
      <c r="A164" s="670" t="s">
        <v>1244</v>
      </c>
      <c r="B164" s="649" t="s">
        <v>1533</v>
      </c>
      <c r="C164" s="539" t="s">
        <v>1535</v>
      </c>
      <c r="D164" s="421">
        <v>1088.9332524000001</v>
      </c>
      <c r="E164" s="540">
        <v>0.07000000000000006</v>
      </c>
      <c r="F164" s="421">
        <v>1165.1585800680002</v>
      </c>
      <c r="G164" s="541"/>
      <c r="H164" s="541"/>
      <c r="I164" s="541"/>
      <c r="J164" s="542"/>
      <c r="K164" s="543"/>
      <c r="L164" s="543"/>
      <c r="M164" s="687">
        <v>6.27</v>
      </c>
      <c r="N164" s="710">
        <f t="shared" si="10"/>
        <v>1443.6314807042522</v>
      </c>
      <c r="O164" s="706">
        <f t="shared" si="9"/>
        <v>1223.4165090714002</v>
      </c>
    </row>
    <row r="165" spans="1:15" s="307" customFormat="1" ht="13.5" thickBot="1">
      <c r="A165" s="670" t="s">
        <v>1245</v>
      </c>
      <c r="B165" s="649" t="s">
        <v>1533</v>
      </c>
      <c r="C165" s="539" t="s">
        <v>1535</v>
      </c>
      <c r="D165" s="421">
        <v>1227.2374800000002</v>
      </c>
      <c r="E165" s="540">
        <v>0.07000000000000006</v>
      </c>
      <c r="F165" s="421">
        <v>1313.1441036000003</v>
      </c>
      <c r="G165" s="541"/>
      <c r="H165" s="541"/>
      <c r="I165" s="541"/>
      <c r="J165" s="542"/>
      <c r="K165" s="543"/>
      <c r="L165" s="543"/>
      <c r="M165" s="687">
        <v>7.28</v>
      </c>
      <c r="N165" s="710">
        <f t="shared" si="10"/>
        <v>1626.9855443604006</v>
      </c>
      <c r="O165" s="706">
        <f t="shared" si="9"/>
        <v>1378.8013087800005</v>
      </c>
    </row>
    <row r="166" spans="1:15" s="307" customFormat="1" ht="13.5" thickBot="1">
      <c r="A166" s="670" t="s">
        <v>1246</v>
      </c>
      <c r="B166" s="649" t="s">
        <v>1533</v>
      </c>
      <c r="C166" s="539" t="s">
        <v>1535</v>
      </c>
      <c r="D166" s="421">
        <v>1347.5900340000003</v>
      </c>
      <c r="E166" s="540">
        <v>0.07000000000000006</v>
      </c>
      <c r="F166" s="421">
        <v>1441.9213363800004</v>
      </c>
      <c r="G166" s="541"/>
      <c r="H166" s="541"/>
      <c r="I166" s="541"/>
      <c r="J166" s="542"/>
      <c r="K166" s="543"/>
      <c r="L166" s="543"/>
      <c r="M166" s="687">
        <v>4.4</v>
      </c>
      <c r="N166" s="710">
        <f t="shared" si="10"/>
        <v>1786.5405357748205</v>
      </c>
      <c r="O166" s="706">
        <f t="shared" si="9"/>
        <v>1514.0174031990005</v>
      </c>
    </row>
    <row r="167" spans="1:15" s="307" customFormat="1" ht="13.5" thickBot="1">
      <c r="A167" s="670" t="s">
        <v>1247</v>
      </c>
      <c r="B167" s="649" t="s">
        <v>1533</v>
      </c>
      <c r="C167" s="539" t="s">
        <v>1535</v>
      </c>
      <c r="D167" s="544" t="s">
        <v>1537</v>
      </c>
      <c r="E167" s="540">
        <v>0.07</v>
      </c>
      <c r="F167" s="544" t="s">
        <v>1537</v>
      </c>
      <c r="G167" s="541"/>
      <c r="H167" s="541"/>
      <c r="I167" s="541"/>
      <c r="J167" s="542"/>
      <c r="K167" s="543"/>
      <c r="L167" s="543"/>
      <c r="M167" s="687">
        <v>19.28</v>
      </c>
      <c r="N167" s="710">
        <f t="shared" si="10"/>
        <v>0</v>
      </c>
      <c r="O167" s="706"/>
    </row>
    <row r="168" spans="1:15" s="307" customFormat="1" ht="13.5" thickBot="1">
      <c r="A168" s="670" t="s">
        <v>1248</v>
      </c>
      <c r="B168" s="649" t="s">
        <v>1533</v>
      </c>
      <c r="C168" s="539" t="s">
        <v>1535</v>
      </c>
      <c r="D168" s="544" t="s">
        <v>1537</v>
      </c>
      <c r="E168" s="540">
        <v>0.07</v>
      </c>
      <c r="F168" s="544" t="s">
        <v>1537</v>
      </c>
      <c r="G168" s="541"/>
      <c r="H168" s="541"/>
      <c r="I168" s="541"/>
      <c r="J168" s="542"/>
      <c r="K168" s="543"/>
      <c r="L168" s="543"/>
      <c r="M168" s="687">
        <v>26.3</v>
      </c>
      <c r="N168" s="710">
        <f t="shared" si="10"/>
        <v>0</v>
      </c>
      <c r="O168" s="706"/>
    </row>
    <row r="169" spans="1:15" s="307" customFormat="1" ht="13.5" thickBot="1">
      <c r="A169" s="670" t="s">
        <v>1249</v>
      </c>
      <c r="B169" s="649" t="s">
        <v>1533</v>
      </c>
      <c r="C169" s="539" t="s">
        <v>1535</v>
      </c>
      <c r="D169" s="544" t="s">
        <v>1537</v>
      </c>
      <c r="E169" s="540">
        <v>0.07</v>
      </c>
      <c r="F169" s="544" t="s">
        <v>1537</v>
      </c>
      <c r="G169" s="541"/>
      <c r="H169" s="541"/>
      <c r="I169" s="541"/>
      <c r="J169" s="542"/>
      <c r="K169" s="543"/>
      <c r="L169" s="543"/>
      <c r="M169" s="687">
        <v>23.28</v>
      </c>
      <c r="N169" s="710">
        <f t="shared" si="10"/>
        <v>0</v>
      </c>
      <c r="O169" s="706"/>
    </row>
    <row r="170" spans="1:15" s="307" customFormat="1" ht="13.5" thickBot="1">
      <c r="A170" s="670" t="s">
        <v>1250</v>
      </c>
      <c r="B170" s="649" t="s">
        <v>1533</v>
      </c>
      <c r="C170" s="539" t="s">
        <v>1535</v>
      </c>
      <c r="D170" s="544" t="s">
        <v>1537</v>
      </c>
      <c r="E170" s="540">
        <v>0.07</v>
      </c>
      <c r="F170" s="544" t="s">
        <v>1537</v>
      </c>
      <c r="G170" s="541"/>
      <c r="H170" s="541"/>
      <c r="I170" s="541"/>
      <c r="J170" s="542"/>
      <c r="K170" s="543"/>
      <c r="L170" s="543"/>
      <c r="M170" s="687">
        <v>30.66</v>
      </c>
      <c r="N170" s="710">
        <f t="shared" si="10"/>
        <v>0</v>
      </c>
      <c r="O170" s="706"/>
    </row>
    <row r="171" spans="1:15" s="307" customFormat="1" ht="13.5" thickBot="1">
      <c r="A171" s="670" t="s">
        <v>1251</v>
      </c>
      <c r="B171" s="649" t="s">
        <v>1533</v>
      </c>
      <c r="C171" s="539" t="s">
        <v>1535</v>
      </c>
      <c r="D171" s="421">
        <v>729.9460476000003</v>
      </c>
      <c r="E171" s="540">
        <v>0.07000000000000006</v>
      </c>
      <c r="F171" s="421">
        <v>781.0422709320003</v>
      </c>
      <c r="G171" s="541"/>
      <c r="H171" s="541"/>
      <c r="I171" s="541"/>
      <c r="J171" s="542"/>
      <c r="K171" s="543"/>
      <c r="L171" s="543"/>
      <c r="M171" s="687">
        <v>3.4</v>
      </c>
      <c r="N171" s="710">
        <f t="shared" si="10"/>
        <v>967.7113736847484</v>
      </c>
      <c r="O171" s="706">
        <f>F171+F171*5%</f>
        <v>820.0943844786003</v>
      </c>
    </row>
    <row r="172" spans="1:15" s="307" customFormat="1" ht="13.5" thickBot="1">
      <c r="A172" s="670" t="s">
        <v>1252</v>
      </c>
      <c r="B172" s="649" t="s">
        <v>1533</v>
      </c>
      <c r="C172" s="539" t="s">
        <v>1535</v>
      </c>
      <c r="D172" s="421">
        <v>783.4424976000001</v>
      </c>
      <c r="E172" s="540">
        <v>0.07000000000000006</v>
      </c>
      <c r="F172" s="421">
        <v>838.2834724320002</v>
      </c>
      <c r="G172" s="541"/>
      <c r="H172" s="541"/>
      <c r="I172" s="541"/>
      <c r="J172" s="542"/>
      <c r="K172" s="543"/>
      <c r="L172" s="543"/>
      <c r="M172" s="687">
        <v>2.09</v>
      </c>
      <c r="N172" s="710">
        <f t="shared" si="10"/>
        <v>1038.6332223432482</v>
      </c>
      <c r="O172" s="706">
        <f>F172+F172*5%</f>
        <v>880.1976460536002</v>
      </c>
    </row>
    <row r="173" spans="1:15" s="307" customFormat="1" ht="13.5" thickBot="1">
      <c r="A173" s="676" t="s">
        <v>1253</v>
      </c>
      <c r="B173" s="658" t="s">
        <v>1533</v>
      </c>
      <c r="C173" s="603" t="s">
        <v>1535</v>
      </c>
      <c r="D173" s="426">
        <v>627.1403292000002</v>
      </c>
      <c r="E173" s="540">
        <v>0.07000000000000006</v>
      </c>
      <c r="F173" s="426">
        <v>671.0401522440003</v>
      </c>
      <c r="G173" s="604"/>
      <c r="H173" s="604"/>
      <c r="I173" s="604"/>
      <c r="J173" s="605"/>
      <c r="K173" s="606"/>
      <c r="L173" s="606"/>
      <c r="M173" s="688">
        <v>2.8</v>
      </c>
      <c r="N173" s="710">
        <f t="shared" si="10"/>
        <v>831.4187486303164</v>
      </c>
      <c r="O173" s="706">
        <f>F173+F173*5%</f>
        <v>704.5921598562003</v>
      </c>
    </row>
    <row r="174" spans="1:15" s="307" customFormat="1" ht="13.5" thickBot="1">
      <c r="A174" s="663" t="s">
        <v>1554</v>
      </c>
      <c r="B174" s="521"/>
      <c r="C174" s="521"/>
      <c r="D174" s="521"/>
      <c r="E174" s="521"/>
      <c r="F174" s="521"/>
      <c r="G174" s="521"/>
      <c r="H174" s="521"/>
      <c r="I174" s="521"/>
      <c r="J174" s="521"/>
      <c r="K174" s="521"/>
      <c r="L174" s="521"/>
      <c r="M174" s="521"/>
      <c r="N174" s="710">
        <f t="shared" si="10"/>
        <v>0</v>
      </c>
      <c r="O174" s="706"/>
    </row>
    <row r="175" spans="1:15" s="307" customFormat="1" ht="13.5" thickBot="1">
      <c r="A175" s="672" t="s">
        <v>1555</v>
      </c>
      <c r="B175" s="652" t="s">
        <v>1533</v>
      </c>
      <c r="C175" s="575" t="s">
        <v>1535</v>
      </c>
      <c r="D175" s="576" t="s">
        <v>1537</v>
      </c>
      <c r="E175" s="577">
        <v>0.07</v>
      </c>
      <c r="F175" s="576" t="s">
        <v>1537</v>
      </c>
      <c r="G175" s="554"/>
      <c r="H175" s="554"/>
      <c r="I175" s="554"/>
      <c r="J175" s="555"/>
      <c r="K175" s="556"/>
      <c r="L175" s="556"/>
      <c r="M175" s="686">
        <v>101.5</v>
      </c>
      <c r="N175" s="710">
        <f t="shared" si="10"/>
        <v>0</v>
      </c>
      <c r="O175" s="706"/>
    </row>
    <row r="176" spans="1:15" s="307" customFormat="1" ht="13.5" thickBot="1">
      <c r="A176" s="665" t="s">
        <v>1556</v>
      </c>
      <c r="B176" s="649" t="s">
        <v>1533</v>
      </c>
      <c r="C176" s="539" t="s">
        <v>1535</v>
      </c>
      <c r="D176" s="544" t="s">
        <v>1537</v>
      </c>
      <c r="E176" s="540">
        <v>0.07</v>
      </c>
      <c r="F176" s="544" t="s">
        <v>1537</v>
      </c>
      <c r="G176" s="541"/>
      <c r="H176" s="541"/>
      <c r="I176" s="541"/>
      <c r="J176" s="542"/>
      <c r="K176" s="543"/>
      <c r="L176" s="543"/>
      <c r="M176" s="687">
        <v>203</v>
      </c>
      <c r="N176" s="710">
        <f t="shared" si="10"/>
        <v>0</v>
      </c>
      <c r="O176" s="706"/>
    </row>
    <row r="177" spans="1:15" s="307" customFormat="1" ht="13.5" thickBot="1">
      <c r="A177" s="665" t="s">
        <v>1557</v>
      </c>
      <c r="B177" s="649" t="s">
        <v>1533</v>
      </c>
      <c r="C177" s="539" t="s">
        <v>1535</v>
      </c>
      <c r="D177" s="544" t="s">
        <v>1537</v>
      </c>
      <c r="E177" s="540">
        <v>0.07</v>
      </c>
      <c r="F177" s="544" t="s">
        <v>1537</v>
      </c>
      <c r="G177" s="541"/>
      <c r="H177" s="541"/>
      <c r="I177" s="541"/>
      <c r="J177" s="542"/>
      <c r="K177" s="543"/>
      <c r="L177" s="543"/>
      <c r="M177" s="687">
        <v>224</v>
      </c>
      <c r="N177" s="710">
        <f t="shared" si="10"/>
        <v>0</v>
      </c>
      <c r="O177" s="706"/>
    </row>
    <row r="178" spans="1:15" s="307" customFormat="1" ht="13.5" thickBot="1">
      <c r="A178" s="665" t="s">
        <v>1558</v>
      </c>
      <c r="B178" s="649" t="s">
        <v>1533</v>
      </c>
      <c r="C178" s="539" t="s">
        <v>1535</v>
      </c>
      <c r="D178" s="544" t="s">
        <v>1537</v>
      </c>
      <c r="E178" s="540">
        <v>0.07</v>
      </c>
      <c r="F178" s="544" t="s">
        <v>1537</v>
      </c>
      <c r="G178" s="541"/>
      <c r="H178" s="541"/>
      <c r="I178" s="541"/>
      <c r="J178" s="542"/>
      <c r="K178" s="543"/>
      <c r="L178" s="543"/>
      <c r="M178" s="687">
        <v>489</v>
      </c>
      <c r="N178" s="710">
        <f t="shared" si="10"/>
        <v>0</v>
      </c>
      <c r="O178" s="706"/>
    </row>
    <row r="179" spans="1:15" s="307" customFormat="1" ht="13.5" thickBot="1">
      <c r="A179" s="675" t="s">
        <v>1559</v>
      </c>
      <c r="B179" s="658" t="s">
        <v>1533</v>
      </c>
      <c r="C179" s="603" t="s">
        <v>1535</v>
      </c>
      <c r="D179" s="578" t="s">
        <v>1537</v>
      </c>
      <c r="E179" s="579">
        <v>0.07</v>
      </c>
      <c r="F179" s="578" t="s">
        <v>1537</v>
      </c>
      <c r="G179" s="604"/>
      <c r="H179" s="604"/>
      <c r="I179" s="604"/>
      <c r="J179" s="605"/>
      <c r="K179" s="606"/>
      <c r="L179" s="606"/>
      <c r="M179" s="688">
        <v>1066</v>
      </c>
      <c r="N179" s="710">
        <f t="shared" si="10"/>
        <v>0</v>
      </c>
      <c r="O179" s="706"/>
    </row>
    <row r="180" spans="1:15" s="307" customFormat="1" ht="13.5" thickBot="1">
      <c r="A180" s="663" t="s">
        <v>1254</v>
      </c>
      <c r="B180" s="521"/>
      <c r="C180" s="521"/>
      <c r="D180" s="521"/>
      <c r="E180" s="521"/>
      <c r="F180" s="521"/>
      <c r="G180" s="521"/>
      <c r="H180" s="521"/>
      <c r="I180" s="521"/>
      <c r="J180" s="521"/>
      <c r="K180" s="521"/>
      <c r="L180" s="521"/>
      <c r="M180" s="521"/>
      <c r="N180" s="710">
        <f t="shared" si="10"/>
        <v>0</v>
      </c>
      <c r="O180" s="706"/>
    </row>
    <row r="181" spans="1:15" s="307" customFormat="1" ht="13.5" thickBot="1">
      <c r="A181" s="669" t="s">
        <v>1255</v>
      </c>
      <c r="B181" s="652" t="s">
        <v>1533</v>
      </c>
      <c r="C181" s="575" t="s">
        <v>1535</v>
      </c>
      <c r="D181" s="522">
        <v>184.0624884</v>
      </c>
      <c r="E181" s="540">
        <v>0.07000000000000006</v>
      </c>
      <c r="F181" s="522">
        <v>196.94686258800002</v>
      </c>
      <c r="G181" s="554"/>
      <c r="H181" s="555"/>
      <c r="I181" s="555"/>
      <c r="J181" s="555"/>
      <c r="K181" s="556"/>
      <c r="L181" s="556"/>
      <c r="M181" s="686">
        <v>0.69</v>
      </c>
      <c r="N181" s="710">
        <f t="shared" si="10"/>
        <v>244.01716274653202</v>
      </c>
      <c r="O181" s="706">
        <f aca="true" t="shared" si="11" ref="O181:O186">F181+F181*5%</f>
        <v>206.79420571740002</v>
      </c>
    </row>
    <row r="182" spans="1:15" s="307" customFormat="1" ht="13.5" thickBot="1">
      <c r="A182" s="670" t="s">
        <v>1256</v>
      </c>
      <c r="B182" s="649" t="s">
        <v>1533</v>
      </c>
      <c r="C182" s="539" t="s">
        <v>1535</v>
      </c>
      <c r="D182" s="421">
        <v>193.77860040000002</v>
      </c>
      <c r="E182" s="540">
        <v>0.07000000000000006</v>
      </c>
      <c r="F182" s="421">
        <v>207.34310242800004</v>
      </c>
      <c r="G182" s="541"/>
      <c r="H182" s="542"/>
      <c r="I182" s="542"/>
      <c r="J182" s="542"/>
      <c r="K182" s="543"/>
      <c r="L182" s="543"/>
      <c r="M182" s="687">
        <v>0.71</v>
      </c>
      <c r="N182" s="710">
        <f t="shared" si="10"/>
        <v>256.89810390829206</v>
      </c>
      <c r="O182" s="706">
        <f t="shared" si="11"/>
        <v>217.71025754940004</v>
      </c>
    </row>
    <row r="183" spans="1:15" s="307" customFormat="1" ht="13.5" thickBot="1">
      <c r="A183" s="670" t="s">
        <v>1257</v>
      </c>
      <c r="B183" s="649" t="s">
        <v>1533</v>
      </c>
      <c r="C183" s="539" t="s">
        <v>1535</v>
      </c>
      <c r="D183" s="421">
        <v>196.79753520000003</v>
      </c>
      <c r="E183" s="540">
        <v>0.07000000000000006</v>
      </c>
      <c r="F183" s="421">
        <v>210.57336266400003</v>
      </c>
      <c r="G183" s="541"/>
      <c r="H183" s="542"/>
      <c r="I183" s="542"/>
      <c r="J183" s="542"/>
      <c r="K183" s="543"/>
      <c r="L183" s="543"/>
      <c r="M183" s="687">
        <v>0.74</v>
      </c>
      <c r="N183" s="710">
        <f t="shared" si="10"/>
        <v>260.90039634069603</v>
      </c>
      <c r="O183" s="706">
        <f t="shared" si="11"/>
        <v>221.10203079720003</v>
      </c>
    </row>
    <row r="184" spans="1:15" s="307" customFormat="1" ht="13.5" thickBot="1">
      <c r="A184" s="670" t="s">
        <v>1258</v>
      </c>
      <c r="B184" s="649" t="s">
        <v>1533</v>
      </c>
      <c r="C184" s="539" t="s">
        <v>1535</v>
      </c>
      <c r="D184" s="421">
        <v>214.08990120000004</v>
      </c>
      <c r="E184" s="540">
        <v>0.07000000000000006</v>
      </c>
      <c r="F184" s="421">
        <v>229.07619428400005</v>
      </c>
      <c r="G184" s="541"/>
      <c r="H184" s="542"/>
      <c r="I184" s="542"/>
      <c r="J184" s="542"/>
      <c r="K184" s="543"/>
      <c r="L184" s="543"/>
      <c r="M184" s="687">
        <v>0.78</v>
      </c>
      <c r="N184" s="710">
        <f t="shared" si="10"/>
        <v>283.82540471787604</v>
      </c>
      <c r="O184" s="706">
        <f t="shared" si="11"/>
        <v>240.53000399820004</v>
      </c>
    </row>
    <row r="185" spans="1:15" s="307" customFormat="1" ht="13.5" thickBot="1">
      <c r="A185" s="670" t="s">
        <v>1259</v>
      </c>
      <c r="B185" s="649" t="s">
        <v>1533</v>
      </c>
      <c r="C185" s="539" t="s">
        <v>1535</v>
      </c>
      <c r="D185" s="421">
        <v>228.38646600000004</v>
      </c>
      <c r="E185" s="540">
        <v>0.07000000000000006</v>
      </c>
      <c r="F185" s="421">
        <v>244.37351862000006</v>
      </c>
      <c r="G185" s="541"/>
      <c r="H185" s="542"/>
      <c r="I185" s="542"/>
      <c r="J185" s="542"/>
      <c r="K185" s="543"/>
      <c r="L185" s="543"/>
      <c r="M185" s="687">
        <v>0.83</v>
      </c>
      <c r="N185" s="710">
        <f t="shared" si="10"/>
        <v>302.77878957018004</v>
      </c>
      <c r="O185" s="706">
        <f t="shared" si="11"/>
        <v>256.59219455100003</v>
      </c>
    </row>
    <row r="186" spans="1:15" s="307" customFormat="1" ht="13.5" thickBot="1">
      <c r="A186" s="670" t="s">
        <v>1260</v>
      </c>
      <c r="B186" s="649" t="s">
        <v>1533</v>
      </c>
      <c r="C186" s="539" t="s">
        <v>1535</v>
      </c>
      <c r="D186" s="421">
        <v>233.6262264</v>
      </c>
      <c r="E186" s="540">
        <v>0.07000000000000006</v>
      </c>
      <c r="F186" s="421">
        <v>249.98006224800002</v>
      </c>
      <c r="G186" s="541"/>
      <c r="H186" s="542"/>
      <c r="I186" s="542"/>
      <c r="J186" s="542"/>
      <c r="K186" s="543"/>
      <c r="L186" s="543"/>
      <c r="M186" s="687">
        <v>0.86</v>
      </c>
      <c r="N186" s="710">
        <f t="shared" si="10"/>
        <v>309.725297125272</v>
      </c>
      <c r="O186" s="706">
        <f t="shared" si="11"/>
        <v>262.4790653604</v>
      </c>
    </row>
    <row r="187" spans="1:15" s="307" customFormat="1" ht="13.5" thickBot="1">
      <c r="A187" s="667" t="s">
        <v>1261</v>
      </c>
      <c r="B187" s="648" t="s">
        <v>1533</v>
      </c>
      <c r="C187" s="534" t="s">
        <v>1534</v>
      </c>
      <c r="D187" s="544" t="s">
        <v>1537</v>
      </c>
      <c r="E187" s="535">
        <v>0.07</v>
      </c>
      <c r="F187" s="544" t="s">
        <v>1537</v>
      </c>
      <c r="G187" s="536"/>
      <c r="H187" s="537"/>
      <c r="I187" s="537"/>
      <c r="J187" s="537"/>
      <c r="K187" s="538"/>
      <c r="L187" s="538"/>
      <c r="M187" s="690">
        <v>10</v>
      </c>
      <c r="N187" s="710">
        <f t="shared" si="10"/>
        <v>0</v>
      </c>
      <c r="O187" s="706"/>
    </row>
    <row r="188" spans="1:15" s="307" customFormat="1" ht="13.5" thickBot="1">
      <c r="A188" s="668" t="s">
        <v>1262</v>
      </c>
      <c r="B188" s="651" t="s">
        <v>1533</v>
      </c>
      <c r="C188" s="546" t="s">
        <v>1534</v>
      </c>
      <c r="D188" s="578" t="s">
        <v>1537</v>
      </c>
      <c r="E188" s="547">
        <v>0.07</v>
      </c>
      <c r="F188" s="578" t="s">
        <v>1537</v>
      </c>
      <c r="G188" s="548"/>
      <c r="H188" s="549"/>
      <c r="I188" s="549"/>
      <c r="J188" s="549"/>
      <c r="K188" s="550"/>
      <c r="L188" s="550"/>
      <c r="M188" s="691" t="s">
        <v>1560</v>
      </c>
      <c r="N188" s="710">
        <f t="shared" si="10"/>
        <v>0</v>
      </c>
      <c r="O188" s="706"/>
    </row>
    <row r="189" spans="1:15" s="307" customFormat="1" ht="13.5" thickBot="1">
      <c r="A189" s="663" t="s">
        <v>1263</v>
      </c>
      <c r="B189" s="521"/>
      <c r="C189" s="521"/>
      <c r="D189" s="521"/>
      <c r="E189" s="521"/>
      <c r="F189" s="521"/>
      <c r="G189" s="521"/>
      <c r="H189" s="521"/>
      <c r="I189" s="521"/>
      <c r="J189" s="521"/>
      <c r="K189" s="521"/>
      <c r="L189" s="521"/>
      <c r="M189" s="521"/>
      <c r="N189" s="710">
        <f t="shared" si="10"/>
        <v>0</v>
      </c>
      <c r="O189" s="706"/>
    </row>
    <row r="190" spans="1:15" s="307" customFormat="1" ht="13.5" thickBot="1">
      <c r="A190" s="666" t="s">
        <v>1264</v>
      </c>
      <c r="B190" s="647" t="s">
        <v>1533</v>
      </c>
      <c r="C190" s="529" t="s">
        <v>1534</v>
      </c>
      <c r="D190" s="425">
        <v>134.2</v>
      </c>
      <c r="E190" s="530">
        <v>0.07000000000000006</v>
      </c>
      <c r="F190" s="425">
        <v>143.59400000000002</v>
      </c>
      <c r="G190" s="531"/>
      <c r="H190" s="532"/>
      <c r="I190" s="532"/>
      <c r="J190" s="532"/>
      <c r="K190" s="533"/>
      <c r="L190" s="533"/>
      <c r="M190" s="689" t="s">
        <v>1561</v>
      </c>
      <c r="N190" s="710">
        <f t="shared" si="10"/>
        <v>177.912966</v>
      </c>
      <c r="O190" s="706">
        <f>F190+F190*5%</f>
        <v>150.77370000000002</v>
      </c>
    </row>
    <row r="191" spans="1:15" s="307" customFormat="1" ht="13.5" thickBot="1">
      <c r="A191" s="670" t="s">
        <v>1265</v>
      </c>
      <c r="B191" s="649" t="s">
        <v>1533</v>
      </c>
      <c r="C191" s="539" t="s">
        <v>1535</v>
      </c>
      <c r="D191" s="421">
        <v>319.82202000000007</v>
      </c>
      <c r="E191" s="540">
        <v>0.07000000000000006</v>
      </c>
      <c r="F191" s="421">
        <v>342.2095614000001</v>
      </c>
      <c r="G191" s="541"/>
      <c r="H191" s="542"/>
      <c r="I191" s="542"/>
      <c r="J191" s="542"/>
      <c r="K191" s="543"/>
      <c r="L191" s="543"/>
      <c r="M191" s="687">
        <v>2.89</v>
      </c>
      <c r="N191" s="710">
        <f t="shared" si="10"/>
        <v>423.99764657460014</v>
      </c>
      <c r="O191" s="706">
        <f>F191+F191*5%</f>
        <v>359.3200394700001</v>
      </c>
    </row>
    <row r="192" spans="1:15" s="307" customFormat="1" ht="13.5" thickBot="1">
      <c r="A192" s="676" t="s">
        <v>1266</v>
      </c>
      <c r="B192" s="658" t="s">
        <v>1533</v>
      </c>
      <c r="C192" s="603" t="s">
        <v>1535</v>
      </c>
      <c r="D192" s="421">
        <v>115.668</v>
      </c>
      <c r="E192" s="540">
        <v>0.07000000000000006</v>
      </c>
      <c r="F192" s="421">
        <v>123.76476000000001</v>
      </c>
      <c r="G192" s="604"/>
      <c r="H192" s="605"/>
      <c r="I192" s="605"/>
      <c r="J192" s="605"/>
      <c r="K192" s="606"/>
      <c r="L192" s="606"/>
      <c r="M192" s="688" t="s">
        <v>1562</v>
      </c>
      <c r="N192" s="710">
        <f t="shared" si="10"/>
        <v>153.34453764</v>
      </c>
      <c r="O192" s="706">
        <f>F192+F192*5%</f>
        <v>129.952998</v>
      </c>
    </row>
    <row r="193" spans="1:15" s="307" customFormat="1" ht="13.5" thickBot="1">
      <c r="A193" s="663" t="s">
        <v>1267</v>
      </c>
      <c r="B193" s="521"/>
      <c r="C193" s="521"/>
      <c r="D193" s="521"/>
      <c r="E193" s="521"/>
      <c r="F193" s="521"/>
      <c r="G193" s="521"/>
      <c r="H193" s="521"/>
      <c r="I193" s="521"/>
      <c r="J193" s="521"/>
      <c r="K193" s="521"/>
      <c r="L193" s="521"/>
      <c r="M193" s="521"/>
      <c r="N193" s="710">
        <f t="shared" si="10"/>
        <v>0</v>
      </c>
      <c r="O193" s="706"/>
    </row>
    <row r="194" spans="1:15" s="307" customFormat="1" ht="13.5" thickBot="1">
      <c r="A194" s="666" t="s">
        <v>1563</v>
      </c>
      <c r="B194" s="647" t="s">
        <v>1533</v>
      </c>
      <c r="C194" s="529" t="s">
        <v>1534</v>
      </c>
      <c r="D194" s="425">
        <v>153.412875</v>
      </c>
      <c r="E194" s="530">
        <v>0.07000000000000006</v>
      </c>
      <c r="F194" s="425">
        <v>164.15177625</v>
      </c>
      <c r="G194" s="531"/>
      <c r="H194" s="532"/>
      <c r="I194" s="532"/>
      <c r="J194" s="532"/>
      <c r="K194" s="533"/>
      <c r="L194" s="533"/>
      <c r="M194" s="689"/>
      <c r="N194" s="710">
        <f t="shared" si="10"/>
        <v>203.38405077375</v>
      </c>
      <c r="O194" s="706">
        <f aca="true" t="shared" si="12" ref="O194:O201">F194+F194*5%</f>
        <v>172.35936506250002</v>
      </c>
    </row>
    <row r="195" spans="1:15" s="307" customFormat="1" ht="13.5" thickBot="1">
      <c r="A195" s="677" t="s">
        <v>1564</v>
      </c>
      <c r="B195" s="659" t="s">
        <v>1533</v>
      </c>
      <c r="C195" s="607" t="s">
        <v>1534</v>
      </c>
      <c r="D195" s="608">
        <v>153.412875</v>
      </c>
      <c r="E195" s="609">
        <v>0.07000000000000006</v>
      </c>
      <c r="F195" s="608">
        <v>164.15177625</v>
      </c>
      <c r="G195" s="610"/>
      <c r="H195" s="611"/>
      <c r="I195" s="611"/>
      <c r="J195" s="611"/>
      <c r="K195" s="612"/>
      <c r="L195" s="612"/>
      <c r="M195" s="700">
        <v>1.11</v>
      </c>
      <c r="N195" s="710">
        <f t="shared" si="10"/>
        <v>203.38405077375</v>
      </c>
      <c r="O195" s="706">
        <f t="shared" si="12"/>
        <v>172.35936506250002</v>
      </c>
    </row>
    <row r="196" spans="1:15" s="307" customFormat="1" ht="13.5" thickBot="1">
      <c r="A196" s="670" t="s">
        <v>1268</v>
      </c>
      <c r="B196" s="650" t="s">
        <v>1533</v>
      </c>
      <c r="C196" s="524" t="s">
        <v>1535</v>
      </c>
      <c r="D196" s="421">
        <v>225.55260000000004</v>
      </c>
      <c r="E196" s="540">
        <v>0.07000000000000006</v>
      </c>
      <c r="F196" s="421">
        <v>241.34128200000006</v>
      </c>
      <c r="G196" s="526"/>
      <c r="H196" s="527"/>
      <c r="I196" s="527"/>
      <c r="J196" s="527"/>
      <c r="K196" s="525"/>
      <c r="L196" s="525"/>
      <c r="M196" s="687">
        <v>1.98</v>
      </c>
      <c r="N196" s="710">
        <f t="shared" si="10"/>
        <v>299.0218483980001</v>
      </c>
      <c r="O196" s="706">
        <f t="shared" si="12"/>
        <v>253.40834610000007</v>
      </c>
    </row>
    <row r="197" spans="1:15" s="307" customFormat="1" ht="13.5" thickBot="1">
      <c r="A197" s="667" t="s">
        <v>1269</v>
      </c>
      <c r="B197" s="648" t="s">
        <v>1533</v>
      </c>
      <c r="C197" s="534" t="s">
        <v>1534</v>
      </c>
      <c r="D197" s="423">
        <v>438.9</v>
      </c>
      <c r="E197" s="535">
        <v>0.07000000000000006</v>
      </c>
      <c r="F197" s="423">
        <v>469.62300000000005</v>
      </c>
      <c r="G197" s="536"/>
      <c r="H197" s="537"/>
      <c r="I197" s="537"/>
      <c r="J197" s="537"/>
      <c r="K197" s="538"/>
      <c r="L197" s="538"/>
      <c r="M197" s="690">
        <v>4.7</v>
      </c>
      <c r="N197" s="710">
        <f t="shared" si="10"/>
        <v>581.8628970000001</v>
      </c>
      <c r="O197" s="706">
        <f t="shared" si="12"/>
        <v>493.10415000000006</v>
      </c>
    </row>
    <row r="198" spans="1:15" s="307" customFormat="1" ht="13.5" thickBot="1">
      <c r="A198" s="667" t="s">
        <v>1565</v>
      </c>
      <c r="B198" s="648" t="s">
        <v>1533</v>
      </c>
      <c r="C198" s="534" t="s">
        <v>1534</v>
      </c>
      <c r="D198" s="423">
        <v>233.2</v>
      </c>
      <c r="E198" s="535">
        <v>0.07000000000000006</v>
      </c>
      <c r="F198" s="423">
        <v>249.52400000000003</v>
      </c>
      <c r="G198" s="536"/>
      <c r="H198" s="537"/>
      <c r="I198" s="537"/>
      <c r="J198" s="537"/>
      <c r="K198" s="538"/>
      <c r="L198" s="538"/>
      <c r="M198" s="690">
        <v>1.67</v>
      </c>
      <c r="N198" s="710">
        <f t="shared" si="10"/>
        <v>309.160236</v>
      </c>
      <c r="O198" s="706">
        <f t="shared" si="12"/>
        <v>262.0002</v>
      </c>
    </row>
    <row r="199" spans="1:15" s="307" customFormat="1" ht="13.5" thickBot="1">
      <c r="A199" s="677" t="s">
        <v>1270</v>
      </c>
      <c r="B199" s="648" t="s">
        <v>1533</v>
      </c>
      <c r="C199" s="534" t="s">
        <v>1534</v>
      </c>
      <c r="D199" s="423">
        <v>266.94360000000006</v>
      </c>
      <c r="E199" s="609">
        <v>0.07000000000000006</v>
      </c>
      <c r="F199" s="423">
        <v>285.6296520000001</v>
      </c>
      <c r="G199" s="610"/>
      <c r="H199" s="611"/>
      <c r="I199" s="611"/>
      <c r="J199" s="611"/>
      <c r="K199" s="612"/>
      <c r="L199" s="612"/>
      <c r="M199" s="700"/>
      <c r="N199" s="710">
        <f t="shared" si="10"/>
        <v>353.8951388280001</v>
      </c>
      <c r="O199" s="706">
        <f t="shared" si="12"/>
        <v>299.9111346000001</v>
      </c>
    </row>
    <row r="200" spans="1:15" s="307" customFormat="1" ht="13.5" thickBot="1">
      <c r="A200" s="667" t="s">
        <v>1271</v>
      </c>
      <c r="B200" s="648" t="s">
        <v>1533</v>
      </c>
      <c r="C200" s="534" t="s">
        <v>1534</v>
      </c>
      <c r="D200" s="423">
        <v>177.96240000000003</v>
      </c>
      <c r="E200" s="535">
        <v>0.07000000000000006</v>
      </c>
      <c r="F200" s="423">
        <v>190.41976800000003</v>
      </c>
      <c r="G200" s="536"/>
      <c r="H200" s="537"/>
      <c r="I200" s="537"/>
      <c r="J200" s="537"/>
      <c r="K200" s="538"/>
      <c r="L200" s="538"/>
      <c r="M200" s="690"/>
      <c r="N200" s="710">
        <f t="shared" si="10"/>
        <v>235.93009255200002</v>
      </c>
      <c r="O200" s="706">
        <f t="shared" si="12"/>
        <v>199.94075640000003</v>
      </c>
    </row>
    <row r="201" spans="1:15" s="307" customFormat="1" ht="13.5" thickBot="1">
      <c r="A201" s="668" t="s">
        <v>1272</v>
      </c>
      <c r="B201" s="648" t="s">
        <v>1533</v>
      </c>
      <c r="C201" s="534" t="s">
        <v>1534</v>
      </c>
      <c r="D201" s="423">
        <v>526.6797228</v>
      </c>
      <c r="E201" s="547">
        <v>0.07000000000000006</v>
      </c>
      <c r="F201" s="423">
        <v>563.5473033960001</v>
      </c>
      <c r="G201" s="548"/>
      <c r="H201" s="549"/>
      <c r="I201" s="549"/>
      <c r="J201" s="549"/>
      <c r="K201" s="550"/>
      <c r="L201" s="550"/>
      <c r="M201" s="691"/>
      <c r="N201" s="710">
        <f t="shared" si="10"/>
        <v>698.2351089076442</v>
      </c>
      <c r="O201" s="706">
        <f t="shared" si="12"/>
        <v>591.7246685658001</v>
      </c>
    </row>
    <row r="202" spans="1:15" s="307" customFormat="1" ht="13.5" thickBot="1">
      <c r="A202" s="663" t="s">
        <v>1273</v>
      </c>
      <c r="B202" s="521"/>
      <c r="C202" s="521"/>
      <c r="D202" s="521"/>
      <c r="E202" s="521"/>
      <c r="F202" s="521"/>
      <c r="G202" s="521"/>
      <c r="H202" s="521"/>
      <c r="I202" s="521"/>
      <c r="J202" s="521"/>
      <c r="K202" s="521"/>
      <c r="L202" s="521"/>
      <c r="M202" s="521"/>
      <c r="N202" s="710">
        <f t="shared" si="10"/>
        <v>0</v>
      </c>
      <c r="O202" s="706"/>
    </row>
    <row r="203" spans="1:15" s="307" customFormat="1" ht="13.5" thickBot="1">
      <c r="A203" s="666" t="s">
        <v>1274</v>
      </c>
      <c r="B203" s="647" t="s">
        <v>1533</v>
      </c>
      <c r="C203" s="529" t="s">
        <v>1534</v>
      </c>
      <c r="D203" s="423">
        <v>560.4951</v>
      </c>
      <c r="E203" s="535">
        <v>0.07000000000000006</v>
      </c>
      <c r="F203" s="423">
        <v>599.7297570000001</v>
      </c>
      <c r="G203" s="531"/>
      <c r="H203" s="532"/>
      <c r="I203" s="532"/>
      <c r="J203" s="532"/>
      <c r="K203" s="533"/>
      <c r="L203" s="533"/>
      <c r="M203" s="689">
        <v>2.18</v>
      </c>
      <c r="N203" s="710">
        <f t="shared" si="10"/>
        <v>743.0651689230001</v>
      </c>
      <c r="O203" s="706">
        <f aca="true" t="shared" si="13" ref="O203:O226">F203+F203*5%</f>
        <v>629.7162448500001</v>
      </c>
    </row>
    <row r="204" spans="1:15" s="307" customFormat="1" ht="13.5" thickBot="1">
      <c r="A204" s="667" t="s">
        <v>1275</v>
      </c>
      <c r="B204" s="648" t="s">
        <v>1533</v>
      </c>
      <c r="C204" s="534" t="s">
        <v>1534</v>
      </c>
      <c r="D204" s="423">
        <v>560.4951</v>
      </c>
      <c r="E204" s="535">
        <v>0.07000000000000006</v>
      </c>
      <c r="F204" s="423">
        <v>599.7297570000001</v>
      </c>
      <c r="G204" s="536"/>
      <c r="H204" s="537"/>
      <c r="I204" s="537"/>
      <c r="J204" s="537"/>
      <c r="K204" s="538"/>
      <c r="L204" s="538"/>
      <c r="M204" s="690">
        <v>2.16</v>
      </c>
      <c r="N204" s="710">
        <f t="shared" si="10"/>
        <v>743.0651689230001</v>
      </c>
      <c r="O204" s="706">
        <f t="shared" si="13"/>
        <v>629.7162448500001</v>
      </c>
    </row>
    <row r="205" spans="1:15" s="307" customFormat="1" ht="13.5" thickBot="1">
      <c r="A205" s="667" t="s">
        <v>1276</v>
      </c>
      <c r="B205" s="648" t="s">
        <v>1533</v>
      </c>
      <c r="C205" s="534" t="s">
        <v>1534</v>
      </c>
      <c r="D205" s="423">
        <v>609.4704000000002</v>
      </c>
      <c r="E205" s="535">
        <v>0.07000000000000006</v>
      </c>
      <c r="F205" s="423">
        <v>652.1333280000002</v>
      </c>
      <c r="G205" s="536"/>
      <c r="H205" s="537"/>
      <c r="I205" s="537"/>
      <c r="J205" s="537"/>
      <c r="K205" s="538"/>
      <c r="L205" s="538"/>
      <c r="M205" s="690">
        <v>2.69</v>
      </c>
      <c r="N205" s="710">
        <f t="shared" si="10"/>
        <v>807.9931933920003</v>
      </c>
      <c r="O205" s="706">
        <f t="shared" si="13"/>
        <v>684.7399944000002</v>
      </c>
    </row>
    <row r="206" spans="1:15" s="307" customFormat="1" ht="13.5" thickBot="1">
      <c r="A206" s="667" t="s">
        <v>1277</v>
      </c>
      <c r="B206" s="648" t="s">
        <v>1533</v>
      </c>
      <c r="C206" s="534" t="s">
        <v>1534</v>
      </c>
      <c r="D206" s="423">
        <v>609.4704000000002</v>
      </c>
      <c r="E206" s="535">
        <v>0.07000000000000006</v>
      </c>
      <c r="F206" s="423">
        <v>652.1333280000002</v>
      </c>
      <c r="G206" s="536"/>
      <c r="H206" s="537"/>
      <c r="I206" s="537"/>
      <c r="J206" s="537"/>
      <c r="K206" s="538"/>
      <c r="L206" s="538"/>
      <c r="M206" s="690">
        <v>2.23</v>
      </c>
      <c r="N206" s="710">
        <f t="shared" si="10"/>
        <v>807.9931933920003</v>
      </c>
      <c r="O206" s="706">
        <f t="shared" si="13"/>
        <v>684.7399944000002</v>
      </c>
    </row>
    <row r="207" spans="1:15" s="307" customFormat="1" ht="13.5" thickBot="1">
      <c r="A207" s="667" t="s">
        <v>1278</v>
      </c>
      <c r="B207" s="648" t="s">
        <v>1533</v>
      </c>
      <c r="C207" s="534" t="s">
        <v>1534</v>
      </c>
      <c r="D207" s="423">
        <v>625.0693864645373</v>
      </c>
      <c r="E207" s="535">
        <v>0.07000000000000006</v>
      </c>
      <c r="F207" s="423">
        <v>668.8242435170549</v>
      </c>
      <c r="G207" s="536"/>
      <c r="H207" s="537"/>
      <c r="I207" s="537"/>
      <c r="J207" s="537"/>
      <c r="K207" s="538"/>
      <c r="L207" s="538"/>
      <c r="M207" s="690">
        <v>2.25</v>
      </c>
      <c r="N207" s="710">
        <f t="shared" si="10"/>
        <v>828.6732377176311</v>
      </c>
      <c r="O207" s="706">
        <f t="shared" si="13"/>
        <v>702.2654556929077</v>
      </c>
    </row>
    <row r="208" spans="1:15" s="307" customFormat="1" ht="13.5" thickBot="1">
      <c r="A208" s="667" t="s">
        <v>1279</v>
      </c>
      <c r="B208" s="648" t="s">
        <v>1533</v>
      </c>
      <c r="C208" s="534" t="s">
        <v>1534</v>
      </c>
      <c r="D208" s="423">
        <v>666.3467044937738</v>
      </c>
      <c r="E208" s="535">
        <v>0.07000000000000006</v>
      </c>
      <c r="F208" s="423">
        <v>712.990973808338</v>
      </c>
      <c r="G208" s="536"/>
      <c r="H208" s="537"/>
      <c r="I208" s="537"/>
      <c r="J208" s="537"/>
      <c r="K208" s="538"/>
      <c r="L208" s="538"/>
      <c r="M208" s="690">
        <v>2.66</v>
      </c>
      <c r="N208" s="710">
        <f t="shared" si="10"/>
        <v>883.3958165485308</v>
      </c>
      <c r="O208" s="706">
        <f t="shared" si="13"/>
        <v>748.6405224987549</v>
      </c>
    </row>
    <row r="209" spans="1:15" s="307" customFormat="1" ht="13.5" thickBot="1">
      <c r="A209" s="667" t="s">
        <v>1280</v>
      </c>
      <c r="B209" s="648" t="s">
        <v>1533</v>
      </c>
      <c r="C209" s="534" t="s">
        <v>1534</v>
      </c>
      <c r="D209" s="423">
        <v>794.5479740000002</v>
      </c>
      <c r="E209" s="535">
        <v>0.07000000000000006</v>
      </c>
      <c r="F209" s="423">
        <v>850.1663321800003</v>
      </c>
      <c r="G209" s="536"/>
      <c r="H209" s="537"/>
      <c r="I209" s="537"/>
      <c r="J209" s="537"/>
      <c r="K209" s="538"/>
      <c r="L209" s="538"/>
      <c r="M209" s="690">
        <v>3.18</v>
      </c>
      <c r="N209" s="710">
        <f t="shared" si="10"/>
        <v>1053.3560855710202</v>
      </c>
      <c r="O209" s="706">
        <f t="shared" si="13"/>
        <v>892.6746487890002</v>
      </c>
    </row>
    <row r="210" spans="1:15" s="307" customFormat="1" ht="13.5" thickBot="1">
      <c r="A210" s="667" t="s">
        <v>1281</v>
      </c>
      <c r="B210" s="648" t="s">
        <v>1533</v>
      </c>
      <c r="C210" s="534" t="s">
        <v>1534</v>
      </c>
      <c r="D210" s="423">
        <v>892.4388</v>
      </c>
      <c r="E210" s="535">
        <v>0.07000000000000006</v>
      </c>
      <c r="F210" s="423">
        <v>954.909516</v>
      </c>
      <c r="G210" s="536"/>
      <c r="H210" s="537"/>
      <c r="I210" s="537"/>
      <c r="J210" s="537"/>
      <c r="K210" s="538"/>
      <c r="L210" s="538"/>
      <c r="M210" s="690">
        <v>2.85</v>
      </c>
      <c r="N210" s="710">
        <f aca="true" t="shared" si="14" ref="N210:N273">O210+O210*18%</f>
        <v>1183.132890324</v>
      </c>
      <c r="O210" s="706">
        <f t="shared" si="13"/>
        <v>1002.6549918000001</v>
      </c>
    </row>
    <row r="211" spans="1:15" s="307" customFormat="1" ht="13.5" thickBot="1">
      <c r="A211" s="667" t="s">
        <v>1282</v>
      </c>
      <c r="B211" s="648" t="s">
        <v>1533</v>
      </c>
      <c r="C211" s="534" t="s">
        <v>1534</v>
      </c>
      <c r="D211" s="423">
        <v>1033.923</v>
      </c>
      <c r="E211" s="535">
        <v>0.07000000000000006</v>
      </c>
      <c r="F211" s="423">
        <v>1106.29761</v>
      </c>
      <c r="G211" s="536"/>
      <c r="H211" s="537"/>
      <c r="I211" s="537"/>
      <c r="J211" s="537"/>
      <c r="K211" s="538"/>
      <c r="L211" s="538"/>
      <c r="M211" s="690">
        <v>4.72</v>
      </c>
      <c r="N211" s="710">
        <f t="shared" si="14"/>
        <v>1370.7027387900002</v>
      </c>
      <c r="O211" s="706">
        <f t="shared" si="13"/>
        <v>1161.6124905000001</v>
      </c>
    </row>
    <row r="212" spans="1:15" s="307" customFormat="1" ht="13.5" thickBot="1">
      <c r="A212" s="667" t="s">
        <v>1283</v>
      </c>
      <c r="B212" s="648" t="s">
        <v>1533</v>
      </c>
      <c r="C212" s="534" t="s">
        <v>1534</v>
      </c>
      <c r="D212" s="423">
        <v>450.433319345363</v>
      </c>
      <c r="E212" s="535">
        <v>0.07000000000000006</v>
      </c>
      <c r="F212" s="423">
        <v>481.9636516995384</v>
      </c>
      <c r="G212" s="536"/>
      <c r="H212" s="537"/>
      <c r="I212" s="537"/>
      <c r="J212" s="537"/>
      <c r="K212" s="538"/>
      <c r="L212" s="538"/>
      <c r="M212" s="690">
        <v>1.63</v>
      </c>
      <c r="N212" s="710">
        <f t="shared" si="14"/>
        <v>597.1529644557281</v>
      </c>
      <c r="O212" s="706">
        <f t="shared" si="13"/>
        <v>506.0618342845153</v>
      </c>
    </row>
    <row r="213" spans="1:15" s="307" customFormat="1" ht="13.5" thickBot="1">
      <c r="A213" s="667" t="s">
        <v>1284</v>
      </c>
      <c r="B213" s="648" t="s">
        <v>1533</v>
      </c>
      <c r="C213" s="534" t="s">
        <v>1534</v>
      </c>
      <c r="D213" s="423">
        <v>434.14822000000004</v>
      </c>
      <c r="E213" s="535">
        <v>0.07000000000000006</v>
      </c>
      <c r="F213" s="423">
        <v>464.5385954000001</v>
      </c>
      <c r="G213" s="536"/>
      <c r="H213" s="537"/>
      <c r="I213" s="537"/>
      <c r="J213" s="537"/>
      <c r="K213" s="538"/>
      <c r="L213" s="538"/>
      <c r="M213" s="690">
        <v>1.6</v>
      </c>
      <c r="N213" s="710">
        <f t="shared" si="14"/>
        <v>575.5633197006001</v>
      </c>
      <c r="O213" s="706">
        <f t="shared" si="13"/>
        <v>487.7655251700001</v>
      </c>
    </row>
    <row r="214" spans="1:15" s="307" customFormat="1" ht="13.5" thickBot="1">
      <c r="A214" s="667" t="s">
        <v>1285</v>
      </c>
      <c r="B214" s="648" t="s">
        <v>1533</v>
      </c>
      <c r="C214" s="534" t="s">
        <v>1534</v>
      </c>
      <c r="D214" s="423">
        <v>598.758912960078</v>
      </c>
      <c r="E214" s="535">
        <v>0.07000000000000006</v>
      </c>
      <c r="F214" s="423">
        <v>640.6720368672835</v>
      </c>
      <c r="G214" s="536"/>
      <c r="H214" s="537"/>
      <c r="I214" s="537"/>
      <c r="J214" s="537"/>
      <c r="K214" s="538"/>
      <c r="L214" s="538"/>
      <c r="M214" s="690">
        <v>2.41</v>
      </c>
      <c r="N214" s="710">
        <f t="shared" si="14"/>
        <v>793.7926536785643</v>
      </c>
      <c r="O214" s="706">
        <f t="shared" si="13"/>
        <v>672.7056387106477</v>
      </c>
    </row>
    <row r="215" spans="1:15" s="307" customFormat="1" ht="13.5" thickBot="1">
      <c r="A215" s="667" t="s">
        <v>1286</v>
      </c>
      <c r="B215" s="648" t="s">
        <v>1533</v>
      </c>
      <c r="C215" s="534" t="s">
        <v>1534</v>
      </c>
      <c r="D215" s="423">
        <v>585.9786959985206</v>
      </c>
      <c r="E215" s="535">
        <v>0.07000000000000006</v>
      </c>
      <c r="F215" s="423">
        <v>626.997204718417</v>
      </c>
      <c r="G215" s="536"/>
      <c r="H215" s="537"/>
      <c r="I215" s="537"/>
      <c r="J215" s="537"/>
      <c r="K215" s="538"/>
      <c r="L215" s="538"/>
      <c r="M215" s="690">
        <v>1.9</v>
      </c>
      <c r="N215" s="710">
        <f t="shared" si="14"/>
        <v>776.8495366461186</v>
      </c>
      <c r="O215" s="706">
        <f t="shared" si="13"/>
        <v>658.3470649543378</v>
      </c>
    </row>
    <row r="216" spans="1:15" s="307" customFormat="1" ht="13.5" thickBot="1">
      <c r="A216" s="667" t="s">
        <v>1287</v>
      </c>
      <c r="B216" s="648" t="s">
        <v>1533</v>
      </c>
      <c r="C216" s="534" t="s">
        <v>1534</v>
      </c>
      <c r="D216" s="423">
        <v>521.4496056</v>
      </c>
      <c r="E216" s="535">
        <v>0.07000000000000006</v>
      </c>
      <c r="F216" s="423">
        <v>557.951077992</v>
      </c>
      <c r="G216" s="536"/>
      <c r="H216" s="537"/>
      <c r="I216" s="537"/>
      <c r="J216" s="537"/>
      <c r="K216" s="538"/>
      <c r="L216" s="538"/>
      <c r="M216" s="690">
        <v>2.03</v>
      </c>
      <c r="N216" s="710">
        <f t="shared" si="14"/>
        <v>691.301385632088</v>
      </c>
      <c r="O216" s="706">
        <f t="shared" si="13"/>
        <v>585.8486318916</v>
      </c>
    </row>
    <row r="217" spans="1:15" s="307" customFormat="1" ht="13.5" thickBot="1">
      <c r="A217" s="667" t="s">
        <v>1288</v>
      </c>
      <c r="B217" s="648" t="s">
        <v>1533</v>
      </c>
      <c r="C217" s="534" t="s">
        <v>1534</v>
      </c>
      <c r="D217" s="423">
        <v>521.44631</v>
      </c>
      <c r="E217" s="535">
        <v>0.07000000000000006</v>
      </c>
      <c r="F217" s="423">
        <v>557.9475517000001</v>
      </c>
      <c r="G217" s="536"/>
      <c r="H217" s="537"/>
      <c r="I217" s="537"/>
      <c r="J217" s="537"/>
      <c r="K217" s="538"/>
      <c r="L217" s="538"/>
      <c r="M217" s="690">
        <v>2.16</v>
      </c>
      <c r="N217" s="710">
        <f t="shared" si="14"/>
        <v>691.2970165563</v>
      </c>
      <c r="O217" s="706">
        <f t="shared" si="13"/>
        <v>585.844929285</v>
      </c>
    </row>
    <row r="218" spans="1:15" s="307" customFormat="1" ht="13.5" thickBot="1">
      <c r="A218" s="667" t="s">
        <v>1289</v>
      </c>
      <c r="B218" s="648" t="s">
        <v>1533</v>
      </c>
      <c r="C218" s="534" t="s">
        <v>1534</v>
      </c>
      <c r="D218" s="423">
        <v>554.2045740000001</v>
      </c>
      <c r="E218" s="535">
        <v>0.07000000000000006</v>
      </c>
      <c r="F218" s="423">
        <v>592.9988941800001</v>
      </c>
      <c r="G218" s="536"/>
      <c r="H218" s="537"/>
      <c r="I218" s="537"/>
      <c r="J218" s="537"/>
      <c r="K218" s="538"/>
      <c r="L218" s="538"/>
      <c r="M218" s="690">
        <v>2.19</v>
      </c>
      <c r="N218" s="710">
        <f t="shared" si="14"/>
        <v>734.7256298890201</v>
      </c>
      <c r="O218" s="706">
        <f t="shared" si="13"/>
        <v>622.6488388890001</v>
      </c>
    </row>
    <row r="219" spans="1:15" s="307" customFormat="1" ht="13.5" thickBot="1">
      <c r="A219" s="667" t="s">
        <v>1290</v>
      </c>
      <c r="B219" s="648" t="s">
        <v>1533</v>
      </c>
      <c r="C219" s="534" t="s">
        <v>1534</v>
      </c>
      <c r="D219" s="423">
        <v>619.3783596000001</v>
      </c>
      <c r="E219" s="535">
        <v>0.07000000000000006</v>
      </c>
      <c r="F219" s="423">
        <v>662.7348447720001</v>
      </c>
      <c r="G219" s="536"/>
      <c r="H219" s="537"/>
      <c r="I219" s="537"/>
      <c r="J219" s="537"/>
      <c r="K219" s="538"/>
      <c r="L219" s="538"/>
      <c r="M219" s="690">
        <v>2.78</v>
      </c>
      <c r="N219" s="710">
        <f t="shared" si="14"/>
        <v>821.1284726725081</v>
      </c>
      <c r="O219" s="706">
        <f t="shared" si="13"/>
        <v>695.8715870106001</v>
      </c>
    </row>
    <row r="220" spans="1:15" s="307" customFormat="1" ht="13.5" thickBot="1">
      <c r="A220" s="667" t="s">
        <v>1566</v>
      </c>
      <c r="B220" s="648" t="s">
        <v>1533</v>
      </c>
      <c r="C220" s="534" t="s">
        <v>1534</v>
      </c>
      <c r="D220" s="423">
        <v>674.9948700000001</v>
      </c>
      <c r="E220" s="535">
        <v>0.07000000000000006</v>
      </c>
      <c r="F220" s="423">
        <v>722.2445109000001</v>
      </c>
      <c r="G220" s="536"/>
      <c r="H220" s="537"/>
      <c r="I220" s="537"/>
      <c r="J220" s="537"/>
      <c r="K220" s="538"/>
      <c r="L220" s="538"/>
      <c r="M220" s="690">
        <v>2.3</v>
      </c>
      <c r="N220" s="710">
        <f t="shared" si="14"/>
        <v>894.8609490051001</v>
      </c>
      <c r="O220" s="706">
        <f t="shared" si="13"/>
        <v>758.3567364450001</v>
      </c>
    </row>
    <row r="221" spans="1:15" s="307" customFormat="1" ht="13.5" thickBot="1">
      <c r="A221" s="667" t="s">
        <v>1567</v>
      </c>
      <c r="B221" s="648" t="s">
        <v>1533</v>
      </c>
      <c r="C221" s="534" t="s">
        <v>1534</v>
      </c>
      <c r="D221" s="423">
        <v>674.9948700000001</v>
      </c>
      <c r="E221" s="535">
        <v>0.07000000000000006</v>
      </c>
      <c r="F221" s="423">
        <v>722.2445109000001</v>
      </c>
      <c r="G221" s="536"/>
      <c r="H221" s="537"/>
      <c r="I221" s="537"/>
      <c r="J221" s="537"/>
      <c r="K221" s="538"/>
      <c r="L221" s="538"/>
      <c r="M221" s="690">
        <v>2.16</v>
      </c>
      <c r="N221" s="710">
        <f t="shared" si="14"/>
        <v>894.8609490051001</v>
      </c>
      <c r="O221" s="706">
        <f t="shared" si="13"/>
        <v>758.3567364450001</v>
      </c>
    </row>
    <row r="222" spans="1:15" s="307" customFormat="1" ht="13.5" thickBot="1">
      <c r="A222" s="667" t="s">
        <v>1568</v>
      </c>
      <c r="B222" s="648" t="s">
        <v>1533</v>
      </c>
      <c r="C222" s="534" t="s">
        <v>1534</v>
      </c>
      <c r="D222" s="423">
        <v>748.9379700000001</v>
      </c>
      <c r="E222" s="535">
        <v>0.07000000000000006</v>
      </c>
      <c r="F222" s="423">
        <v>801.3636279000001</v>
      </c>
      <c r="G222" s="536"/>
      <c r="H222" s="537"/>
      <c r="I222" s="537"/>
      <c r="J222" s="537"/>
      <c r="K222" s="538"/>
      <c r="L222" s="538"/>
      <c r="M222" s="690">
        <v>2.23</v>
      </c>
      <c r="N222" s="710">
        <f t="shared" si="14"/>
        <v>992.8895349681002</v>
      </c>
      <c r="O222" s="706">
        <f t="shared" si="13"/>
        <v>841.4318092950001</v>
      </c>
    </row>
    <row r="223" spans="1:15" s="307" customFormat="1" ht="13.5" thickBot="1">
      <c r="A223" s="667" t="s">
        <v>1569</v>
      </c>
      <c r="B223" s="648" t="s">
        <v>1533</v>
      </c>
      <c r="C223" s="534" t="s">
        <v>1534</v>
      </c>
      <c r="D223" s="423">
        <v>707.7411000000002</v>
      </c>
      <c r="E223" s="535">
        <v>0.07000000000000006</v>
      </c>
      <c r="F223" s="423">
        <v>757.2829770000003</v>
      </c>
      <c r="G223" s="536"/>
      <c r="H223" s="537"/>
      <c r="I223" s="537"/>
      <c r="J223" s="537"/>
      <c r="K223" s="538"/>
      <c r="L223" s="538"/>
      <c r="M223" s="690">
        <v>2.69</v>
      </c>
      <c r="N223" s="710">
        <f t="shared" si="14"/>
        <v>938.2736085030003</v>
      </c>
      <c r="O223" s="706">
        <f t="shared" si="13"/>
        <v>795.1471258500003</v>
      </c>
    </row>
    <row r="224" spans="1:15" s="307" customFormat="1" ht="13.5" thickBot="1">
      <c r="A224" s="667" t="s">
        <v>1570</v>
      </c>
      <c r="B224" s="648" t="s">
        <v>1533</v>
      </c>
      <c r="C224" s="534" t="s">
        <v>1534</v>
      </c>
      <c r="D224" s="423">
        <v>707.7411000000002</v>
      </c>
      <c r="E224" s="535">
        <v>0.07000000000000006</v>
      </c>
      <c r="F224" s="423">
        <v>757.2829770000003</v>
      </c>
      <c r="G224" s="536"/>
      <c r="H224" s="537"/>
      <c r="I224" s="537"/>
      <c r="J224" s="537"/>
      <c r="K224" s="538"/>
      <c r="L224" s="538"/>
      <c r="M224" s="690">
        <v>2.25</v>
      </c>
      <c r="N224" s="710">
        <f t="shared" si="14"/>
        <v>938.2736085030003</v>
      </c>
      <c r="O224" s="706">
        <f t="shared" si="13"/>
        <v>795.1471258500003</v>
      </c>
    </row>
    <row r="225" spans="1:15" s="307" customFormat="1" ht="13.5" thickBot="1">
      <c r="A225" s="667" t="s">
        <v>1571</v>
      </c>
      <c r="B225" s="648" t="s">
        <v>1533</v>
      </c>
      <c r="C225" s="534" t="s">
        <v>1534</v>
      </c>
      <c r="D225" s="423">
        <v>845.0640000000001</v>
      </c>
      <c r="E225" s="535">
        <v>0.07000000000000006</v>
      </c>
      <c r="F225" s="423">
        <v>904.2184800000001</v>
      </c>
      <c r="G225" s="536"/>
      <c r="H225" s="537"/>
      <c r="I225" s="537"/>
      <c r="J225" s="537"/>
      <c r="K225" s="538"/>
      <c r="L225" s="538"/>
      <c r="M225" s="690">
        <v>2.66</v>
      </c>
      <c r="N225" s="710">
        <f t="shared" si="14"/>
        <v>1120.3266967200002</v>
      </c>
      <c r="O225" s="706">
        <f t="shared" si="13"/>
        <v>949.4294040000001</v>
      </c>
    </row>
    <row r="226" spans="1:15" s="307" customFormat="1" ht="13.5" thickBot="1">
      <c r="A226" s="667" t="s">
        <v>1572</v>
      </c>
      <c r="B226" s="648" t="s">
        <v>1533</v>
      </c>
      <c r="C226" s="534" t="s">
        <v>1534</v>
      </c>
      <c r="D226" s="423">
        <v>868.30326</v>
      </c>
      <c r="E226" s="535">
        <v>0.07000000000000006</v>
      </c>
      <c r="F226" s="423">
        <v>929.0844882000001</v>
      </c>
      <c r="G226" s="536"/>
      <c r="H226" s="537"/>
      <c r="I226" s="537"/>
      <c r="J226" s="537"/>
      <c r="K226" s="538"/>
      <c r="L226" s="538"/>
      <c r="M226" s="690">
        <v>3.18</v>
      </c>
      <c r="N226" s="710">
        <f t="shared" si="14"/>
        <v>1151.1356808798002</v>
      </c>
      <c r="O226" s="706">
        <f t="shared" si="13"/>
        <v>975.5387126100002</v>
      </c>
    </row>
    <row r="227" spans="1:15" s="307" customFormat="1" ht="13.5" thickBot="1">
      <c r="A227" s="667" t="s">
        <v>1573</v>
      </c>
      <c r="B227" s="648" t="s">
        <v>1533</v>
      </c>
      <c r="C227" s="534" t="s">
        <v>1534</v>
      </c>
      <c r="D227" s="544" t="s">
        <v>1537</v>
      </c>
      <c r="E227" s="535">
        <v>0.07</v>
      </c>
      <c r="F227" s="544" t="s">
        <v>1537</v>
      </c>
      <c r="G227" s="536"/>
      <c r="H227" s="537"/>
      <c r="I227" s="537"/>
      <c r="J227" s="537"/>
      <c r="K227" s="538"/>
      <c r="L227" s="538"/>
      <c r="M227" s="690">
        <v>1.52</v>
      </c>
      <c r="N227" s="710">
        <f t="shared" si="14"/>
        <v>0</v>
      </c>
      <c r="O227" s="706"/>
    </row>
    <row r="228" spans="1:15" s="307" customFormat="1" ht="13.5" thickBot="1">
      <c r="A228" s="667" t="s">
        <v>1574</v>
      </c>
      <c r="B228" s="648" t="s">
        <v>1533</v>
      </c>
      <c r="C228" s="534" t="s">
        <v>1534</v>
      </c>
      <c r="D228" s="544" t="s">
        <v>1537</v>
      </c>
      <c r="E228" s="535">
        <v>0.07</v>
      </c>
      <c r="F228" s="544" t="s">
        <v>1537</v>
      </c>
      <c r="G228" s="536"/>
      <c r="H228" s="537"/>
      <c r="I228" s="537"/>
      <c r="J228" s="537"/>
      <c r="K228" s="538"/>
      <c r="L228" s="538"/>
      <c r="M228" s="690">
        <v>3.2</v>
      </c>
      <c r="N228" s="710">
        <f t="shared" si="14"/>
        <v>0</v>
      </c>
      <c r="O228" s="706"/>
    </row>
    <row r="229" spans="1:15" s="307" customFormat="1" ht="13.5" thickBot="1">
      <c r="A229" s="667" t="s">
        <v>1575</v>
      </c>
      <c r="B229" s="648" t="s">
        <v>1533</v>
      </c>
      <c r="C229" s="534" t="s">
        <v>1534</v>
      </c>
      <c r="D229" s="544" t="s">
        <v>1537</v>
      </c>
      <c r="E229" s="535">
        <v>0.07</v>
      </c>
      <c r="F229" s="544" t="s">
        <v>1537</v>
      </c>
      <c r="G229" s="536"/>
      <c r="H229" s="537"/>
      <c r="I229" s="537"/>
      <c r="J229" s="537"/>
      <c r="K229" s="538"/>
      <c r="L229" s="538"/>
      <c r="M229" s="690">
        <v>6.16</v>
      </c>
      <c r="N229" s="710">
        <f t="shared" si="14"/>
        <v>0</v>
      </c>
      <c r="O229" s="706"/>
    </row>
    <row r="230" spans="1:15" s="307" customFormat="1" ht="13.5" thickBot="1">
      <c r="A230" s="667" t="s">
        <v>1576</v>
      </c>
      <c r="B230" s="648" t="s">
        <v>1533</v>
      </c>
      <c r="C230" s="534" t="s">
        <v>1534</v>
      </c>
      <c r="D230" s="544" t="s">
        <v>1537</v>
      </c>
      <c r="E230" s="535">
        <v>0.07</v>
      </c>
      <c r="F230" s="544" t="s">
        <v>1537</v>
      </c>
      <c r="G230" s="536"/>
      <c r="H230" s="537"/>
      <c r="I230" s="537"/>
      <c r="J230" s="537"/>
      <c r="K230" s="538"/>
      <c r="L230" s="538"/>
      <c r="M230" s="690">
        <v>4.6</v>
      </c>
      <c r="N230" s="710">
        <f t="shared" si="14"/>
        <v>0</v>
      </c>
      <c r="O230" s="706"/>
    </row>
    <row r="231" spans="1:15" s="307" customFormat="1" ht="13.5" thickBot="1">
      <c r="A231" s="667" t="s">
        <v>1577</v>
      </c>
      <c r="B231" s="648" t="s">
        <v>1533</v>
      </c>
      <c r="C231" s="534" t="s">
        <v>1534</v>
      </c>
      <c r="D231" s="544" t="s">
        <v>1537</v>
      </c>
      <c r="E231" s="535">
        <v>0.07</v>
      </c>
      <c r="F231" s="544" t="s">
        <v>1537</v>
      </c>
      <c r="G231" s="536"/>
      <c r="H231" s="537"/>
      <c r="I231" s="537"/>
      <c r="J231" s="537"/>
      <c r="K231" s="538"/>
      <c r="L231" s="538"/>
      <c r="M231" s="690">
        <v>22.8</v>
      </c>
      <c r="N231" s="710">
        <f t="shared" si="14"/>
        <v>0</v>
      </c>
      <c r="O231" s="706"/>
    </row>
    <row r="232" spans="1:15" s="307" customFormat="1" ht="13.5" thickBot="1">
      <c r="A232" s="667" t="s">
        <v>1578</v>
      </c>
      <c r="B232" s="648" t="s">
        <v>1533</v>
      </c>
      <c r="C232" s="534" t="s">
        <v>1534</v>
      </c>
      <c r="D232" s="544" t="s">
        <v>1537</v>
      </c>
      <c r="E232" s="535">
        <v>0.07</v>
      </c>
      <c r="F232" s="544" t="s">
        <v>1537</v>
      </c>
      <c r="G232" s="536"/>
      <c r="H232" s="537"/>
      <c r="I232" s="537"/>
      <c r="J232" s="537"/>
      <c r="K232" s="538"/>
      <c r="L232" s="538"/>
      <c r="M232" s="690">
        <v>18.1</v>
      </c>
      <c r="N232" s="710">
        <f t="shared" si="14"/>
        <v>0</v>
      </c>
      <c r="O232" s="706"/>
    </row>
    <row r="233" spans="1:15" s="307" customFormat="1" ht="13.5" thickBot="1">
      <c r="A233" s="667" t="s">
        <v>1579</v>
      </c>
      <c r="B233" s="648" t="s">
        <v>1533</v>
      </c>
      <c r="C233" s="534" t="s">
        <v>1534</v>
      </c>
      <c r="D233" s="423">
        <v>208.85150000000033</v>
      </c>
      <c r="E233" s="535">
        <v>0.07000000000000006</v>
      </c>
      <c r="F233" s="423">
        <v>223.47110500000036</v>
      </c>
      <c r="G233" s="536"/>
      <c r="H233" s="537"/>
      <c r="I233" s="537"/>
      <c r="J233" s="537"/>
      <c r="K233" s="538"/>
      <c r="L233" s="538"/>
      <c r="M233" s="690">
        <v>1.2</v>
      </c>
      <c r="N233" s="710">
        <f t="shared" si="14"/>
        <v>276.88069909500047</v>
      </c>
      <c r="O233" s="706">
        <f>F233+F233*5%</f>
        <v>234.64466025000038</v>
      </c>
    </row>
    <row r="234" spans="1:15" s="307" customFormat="1" ht="13.5" thickBot="1">
      <c r="A234" s="667" t="s">
        <v>1580</v>
      </c>
      <c r="B234" s="648" t="s">
        <v>1533</v>
      </c>
      <c r="C234" s="534" t="s">
        <v>1534</v>
      </c>
      <c r="D234" s="423">
        <v>225.9795999999995</v>
      </c>
      <c r="E234" s="535">
        <v>0.07000000000000006</v>
      </c>
      <c r="F234" s="423">
        <v>241.79817199999948</v>
      </c>
      <c r="G234" s="536"/>
      <c r="H234" s="537"/>
      <c r="I234" s="537"/>
      <c r="J234" s="537"/>
      <c r="K234" s="538"/>
      <c r="L234" s="538"/>
      <c r="M234" s="690">
        <v>1.68</v>
      </c>
      <c r="N234" s="710">
        <f t="shared" si="14"/>
        <v>299.58793510799933</v>
      </c>
      <c r="O234" s="706">
        <f>F234+F234*5%</f>
        <v>253.88808059999945</v>
      </c>
    </row>
    <row r="235" spans="1:15" s="307" customFormat="1" ht="13.5" thickBot="1">
      <c r="A235" s="667" t="s">
        <v>1581</v>
      </c>
      <c r="B235" s="648" t="s">
        <v>1533</v>
      </c>
      <c r="C235" s="534" t="s">
        <v>1534</v>
      </c>
      <c r="D235" s="423">
        <v>458.05649999999997</v>
      </c>
      <c r="E235" s="535">
        <v>0.07000000000000006</v>
      </c>
      <c r="F235" s="423">
        <v>490.120455</v>
      </c>
      <c r="G235" s="536"/>
      <c r="H235" s="537"/>
      <c r="I235" s="537"/>
      <c r="J235" s="537"/>
      <c r="K235" s="538"/>
      <c r="L235" s="538"/>
      <c r="M235" s="690">
        <v>2.61</v>
      </c>
      <c r="N235" s="710">
        <f t="shared" si="14"/>
        <v>607.259243745</v>
      </c>
      <c r="O235" s="706">
        <f>F235+F235*5%</f>
        <v>514.62647775</v>
      </c>
    </row>
    <row r="236" spans="1:15" s="307" customFormat="1" ht="13.5" thickBot="1">
      <c r="A236" s="667" t="s">
        <v>1582</v>
      </c>
      <c r="B236" s="648" t="s">
        <v>1533</v>
      </c>
      <c r="C236" s="534" t="s">
        <v>1534</v>
      </c>
      <c r="D236" s="423">
        <v>536.7394999999996</v>
      </c>
      <c r="E236" s="535">
        <v>0.07000000000000006</v>
      </c>
      <c r="F236" s="423">
        <v>574.3112649999996</v>
      </c>
      <c r="G236" s="536"/>
      <c r="H236" s="537"/>
      <c r="I236" s="537"/>
      <c r="J236" s="537"/>
      <c r="K236" s="538"/>
      <c r="L236" s="538"/>
      <c r="M236" s="690">
        <v>3.4</v>
      </c>
      <c r="N236" s="710">
        <f t="shared" si="14"/>
        <v>711.5716573349995</v>
      </c>
      <c r="O236" s="706">
        <f>F236+F236*5%</f>
        <v>603.0268282499995</v>
      </c>
    </row>
    <row r="237" spans="1:15" s="307" customFormat="1" ht="13.5" thickBot="1">
      <c r="A237" s="667" t="s">
        <v>1583</v>
      </c>
      <c r="B237" s="648" t="s">
        <v>1533</v>
      </c>
      <c r="C237" s="534" t="s">
        <v>1534</v>
      </c>
      <c r="D237" s="423">
        <v>567.7320000000005</v>
      </c>
      <c r="E237" s="535">
        <v>0.07000000000000006</v>
      </c>
      <c r="F237" s="423">
        <v>607.4732400000006</v>
      </c>
      <c r="G237" s="536"/>
      <c r="H237" s="537"/>
      <c r="I237" s="537"/>
      <c r="J237" s="537"/>
      <c r="K237" s="538"/>
      <c r="L237" s="538"/>
      <c r="M237" s="690">
        <v>3.4</v>
      </c>
      <c r="N237" s="710">
        <f t="shared" si="14"/>
        <v>752.6593443600008</v>
      </c>
      <c r="O237" s="706">
        <f>F237+F237*5%</f>
        <v>637.8469020000007</v>
      </c>
    </row>
    <row r="238" spans="1:15" s="307" customFormat="1" ht="13.5" thickBot="1">
      <c r="A238" s="667" t="s">
        <v>1584</v>
      </c>
      <c r="B238" s="648" t="s">
        <v>1533</v>
      </c>
      <c r="C238" s="534" t="s">
        <v>1534</v>
      </c>
      <c r="D238" s="544" t="s">
        <v>1537</v>
      </c>
      <c r="E238" s="535">
        <v>0.07</v>
      </c>
      <c r="F238" s="544" t="s">
        <v>1537</v>
      </c>
      <c r="G238" s="536"/>
      <c r="H238" s="537"/>
      <c r="I238" s="537"/>
      <c r="J238" s="537"/>
      <c r="K238" s="538"/>
      <c r="L238" s="538"/>
      <c r="M238" s="690">
        <v>4.52</v>
      </c>
      <c r="N238" s="710">
        <f t="shared" si="14"/>
        <v>0</v>
      </c>
      <c r="O238" s="706"/>
    </row>
    <row r="239" spans="1:15" s="307" customFormat="1" ht="13.5" thickBot="1">
      <c r="A239" s="667" t="s">
        <v>1585</v>
      </c>
      <c r="B239" s="648" t="s">
        <v>1533</v>
      </c>
      <c r="C239" s="534" t="s">
        <v>1534</v>
      </c>
      <c r="D239" s="544" t="s">
        <v>1537</v>
      </c>
      <c r="E239" s="535">
        <v>0.07</v>
      </c>
      <c r="F239" s="544" t="s">
        <v>1537</v>
      </c>
      <c r="G239" s="536"/>
      <c r="H239" s="537"/>
      <c r="I239" s="537"/>
      <c r="J239" s="537"/>
      <c r="K239" s="538"/>
      <c r="L239" s="538"/>
      <c r="M239" s="690">
        <v>4.52</v>
      </c>
      <c r="N239" s="710">
        <f t="shared" si="14"/>
        <v>0</v>
      </c>
      <c r="O239" s="706"/>
    </row>
    <row r="240" spans="1:15" s="307" customFormat="1" ht="13.5" thickBot="1">
      <c r="A240" s="667" t="s">
        <v>1586</v>
      </c>
      <c r="B240" s="648" t="s">
        <v>1533</v>
      </c>
      <c r="C240" s="534" t="s">
        <v>1534</v>
      </c>
      <c r="D240" s="544" t="s">
        <v>1537</v>
      </c>
      <c r="E240" s="535">
        <v>0.07</v>
      </c>
      <c r="F240" s="544" t="s">
        <v>1537</v>
      </c>
      <c r="G240" s="536"/>
      <c r="H240" s="537"/>
      <c r="I240" s="537"/>
      <c r="J240" s="537"/>
      <c r="K240" s="538"/>
      <c r="L240" s="538"/>
      <c r="M240" s="690">
        <v>7.62</v>
      </c>
      <c r="N240" s="710">
        <f t="shared" si="14"/>
        <v>0</v>
      </c>
      <c r="O240" s="706"/>
    </row>
    <row r="241" spans="1:15" s="307" customFormat="1" ht="13.5" thickBot="1">
      <c r="A241" s="668" t="s">
        <v>1587</v>
      </c>
      <c r="B241" s="651" t="s">
        <v>1533</v>
      </c>
      <c r="C241" s="546" t="s">
        <v>1534</v>
      </c>
      <c r="D241" s="613" t="s">
        <v>1537</v>
      </c>
      <c r="E241" s="547">
        <v>0.07</v>
      </c>
      <c r="F241" s="613" t="s">
        <v>1537</v>
      </c>
      <c r="G241" s="548"/>
      <c r="H241" s="549"/>
      <c r="I241" s="549"/>
      <c r="J241" s="549"/>
      <c r="K241" s="550"/>
      <c r="L241" s="550"/>
      <c r="M241" s="691">
        <v>9.3</v>
      </c>
      <c r="N241" s="710">
        <f t="shared" si="14"/>
        <v>0</v>
      </c>
      <c r="O241" s="706"/>
    </row>
    <row r="242" spans="1:15" s="307" customFormat="1" ht="13.5" thickBot="1">
      <c r="A242" s="663" t="s">
        <v>1588</v>
      </c>
      <c r="B242" s="521"/>
      <c r="C242" s="521"/>
      <c r="D242" s="521"/>
      <c r="E242" s="521"/>
      <c r="F242" s="521"/>
      <c r="G242" s="521"/>
      <c r="H242" s="521"/>
      <c r="I242" s="521"/>
      <c r="J242" s="521"/>
      <c r="K242" s="521"/>
      <c r="L242" s="521"/>
      <c r="M242" s="521"/>
      <c r="N242" s="710">
        <f t="shared" si="14"/>
        <v>0</v>
      </c>
      <c r="O242" s="706"/>
    </row>
    <row r="243" spans="1:15" s="307" customFormat="1" ht="13.5" thickBot="1">
      <c r="A243" s="669" t="s">
        <v>1589</v>
      </c>
      <c r="B243" s="652" t="s">
        <v>1533</v>
      </c>
      <c r="C243" s="575" t="s">
        <v>1535</v>
      </c>
      <c r="D243" s="522">
        <v>89.97318</v>
      </c>
      <c r="E243" s="540">
        <v>0.07000000000000006</v>
      </c>
      <c r="F243" s="522">
        <v>96.2713026</v>
      </c>
      <c r="G243" s="554"/>
      <c r="H243" s="555"/>
      <c r="I243" s="555"/>
      <c r="J243" s="555"/>
      <c r="K243" s="556"/>
      <c r="L243" s="556"/>
      <c r="M243" s="686">
        <v>0.43</v>
      </c>
      <c r="N243" s="710">
        <f t="shared" si="14"/>
        <v>119.2801439214</v>
      </c>
      <c r="O243" s="706">
        <f>F243+F243*5%</f>
        <v>101.08486773</v>
      </c>
    </row>
    <row r="244" spans="1:15" s="307" customFormat="1" ht="13.5" thickBot="1">
      <c r="A244" s="670" t="s">
        <v>1590</v>
      </c>
      <c r="B244" s="649" t="s">
        <v>1533</v>
      </c>
      <c r="C244" s="539" t="s">
        <v>1535</v>
      </c>
      <c r="D244" s="421">
        <v>146.73516</v>
      </c>
      <c r="E244" s="540">
        <v>0.07000000000000006</v>
      </c>
      <c r="F244" s="421">
        <v>157.0066212</v>
      </c>
      <c r="G244" s="541"/>
      <c r="H244" s="542"/>
      <c r="I244" s="542"/>
      <c r="J244" s="542"/>
      <c r="K244" s="543"/>
      <c r="L244" s="543"/>
      <c r="M244" s="687">
        <v>0.73</v>
      </c>
      <c r="N244" s="710">
        <f t="shared" si="14"/>
        <v>194.53120366680002</v>
      </c>
      <c r="O244" s="706">
        <f>F244+F244*5%</f>
        <v>164.85695226</v>
      </c>
    </row>
    <row r="245" spans="1:15" s="307" customFormat="1" ht="13.5" thickBot="1">
      <c r="A245" s="676" t="s">
        <v>1591</v>
      </c>
      <c r="B245" s="658" t="s">
        <v>1533</v>
      </c>
      <c r="C245" s="603" t="s">
        <v>1535</v>
      </c>
      <c r="D245" s="426">
        <v>159.69426</v>
      </c>
      <c r="E245" s="540">
        <v>0.07000000000000006</v>
      </c>
      <c r="F245" s="426">
        <v>170.87285820000002</v>
      </c>
      <c r="G245" s="604"/>
      <c r="H245" s="605"/>
      <c r="I245" s="605"/>
      <c r="J245" s="605"/>
      <c r="K245" s="606"/>
      <c r="L245" s="606"/>
      <c r="M245" s="688">
        <v>0.77</v>
      </c>
      <c r="N245" s="710">
        <f t="shared" si="14"/>
        <v>211.7114713098</v>
      </c>
      <c r="O245" s="706">
        <f>F245+F245*5%</f>
        <v>179.41650111</v>
      </c>
    </row>
    <row r="246" spans="1:15" s="307" customFormat="1" ht="13.5" thickBot="1">
      <c r="A246" s="663" t="s">
        <v>1291</v>
      </c>
      <c r="B246" s="521"/>
      <c r="C246" s="521"/>
      <c r="D246" s="521"/>
      <c r="E246" s="521"/>
      <c r="F246" s="521"/>
      <c r="G246" s="521"/>
      <c r="H246" s="521"/>
      <c r="I246" s="521"/>
      <c r="J246" s="521"/>
      <c r="K246" s="521"/>
      <c r="L246" s="521"/>
      <c r="M246" s="521"/>
      <c r="N246" s="710">
        <f t="shared" si="14"/>
        <v>0</v>
      </c>
      <c r="O246" s="706"/>
    </row>
    <row r="247" spans="1:15" s="307" customFormat="1" ht="13.5" thickBot="1">
      <c r="A247" s="672" t="s">
        <v>1292</v>
      </c>
      <c r="B247" s="657" t="s">
        <v>1533</v>
      </c>
      <c r="C247" s="599" t="s">
        <v>1535</v>
      </c>
      <c r="D247" s="420">
        <v>0</v>
      </c>
      <c r="E247" s="614">
        <v>0.07</v>
      </c>
      <c r="F247" s="420">
        <v>0</v>
      </c>
      <c r="G247" s="600"/>
      <c r="H247" s="601"/>
      <c r="I247" s="601"/>
      <c r="J247" s="601"/>
      <c r="K247" s="602"/>
      <c r="L247" s="602"/>
      <c r="M247" s="686">
        <v>0.05</v>
      </c>
      <c r="N247" s="710">
        <f t="shared" si="14"/>
        <v>0</v>
      </c>
      <c r="O247" s="706"/>
    </row>
    <row r="248" spans="1:15" s="307" customFormat="1" ht="13.5" thickBot="1">
      <c r="A248" s="674" t="s">
        <v>1293</v>
      </c>
      <c r="B248" s="654" t="s">
        <v>1533</v>
      </c>
      <c r="C248" s="583" t="s">
        <v>1534</v>
      </c>
      <c r="D248" s="584">
        <v>20.59683929430634</v>
      </c>
      <c r="E248" s="585">
        <v>0.07000000000000006</v>
      </c>
      <c r="F248" s="584">
        <v>22.038618044907782</v>
      </c>
      <c r="G248" s="586"/>
      <c r="H248" s="587"/>
      <c r="I248" s="587"/>
      <c r="J248" s="587"/>
      <c r="K248" s="588"/>
      <c r="L248" s="588"/>
      <c r="M248" s="698">
        <v>0.05</v>
      </c>
      <c r="N248" s="710">
        <f t="shared" si="14"/>
        <v>27.30584775764074</v>
      </c>
      <c r="O248" s="706">
        <f aca="true" t="shared" si="15" ref="O248:O260">F248+F248*5%</f>
        <v>23.14054894715317</v>
      </c>
    </row>
    <row r="249" spans="1:15" s="307" customFormat="1" ht="13.5" thickBot="1">
      <c r="A249" s="674" t="s">
        <v>1294</v>
      </c>
      <c r="B249" s="654" t="s">
        <v>1533</v>
      </c>
      <c r="C249" s="583" t="s">
        <v>1534</v>
      </c>
      <c r="D249" s="584">
        <v>31.484750000000005</v>
      </c>
      <c r="E249" s="585">
        <v>0.07000000000000006</v>
      </c>
      <c r="F249" s="584">
        <v>33.688682500000006</v>
      </c>
      <c r="G249" s="586"/>
      <c r="H249" s="587"/>
      <c r="I249" s="587"/>
      <c r="J249" s="587"/>
      <c r="K249" s="588"/>
      <c r="L249" s="588"/>
      <c r="M249" s="698">
        <v>0.13</v>
      </c>
      <c r="N249" s="710">
        <f t="shared" si="14"/>
        <v>41.74027761750001</v>
      </c>
      <c r="O249" s="706">
        <f t="shared" si="15"/>
        <v>35.37311662500001</v>
      </c>
    </row>
    <row r="250" spans="1:15" s="307" customFormat="1" ht="13.5" thickBot="1">
      <c r="A250" s="674" t="s">
        <v>1295</v>
      </c>
      <c r="B250" s="654" t="s">
        <v>1533</v>
      </c>
      <c r="C250" s="583" t="s">
        <v>1534</v>
      </c>
      <c r="D250" s="584">
        <v>38.5263879</v>
      </c>
      <c r="E250" s="585">
        <v>0.07000000000000006</v>
      </c>
      <c r="F250" s="584">
        <v>41.223235053</v>
      </c>
      <c r="G250" s="586"/>
      <c r="H250" s="587"/>
      <c r="I250" s="587"/>
      <c r="J250" s="587"/>
      <c r="K250" s="588"/>
      <c r="L250" s="588"/>
      <c r="M250" s="698">
        <v>0.16</v>
      </c>
      <c r="N250" s="710">
        <f t="shared" si="14"/>
        <v>51.07558823066701</v>
      </c>
      <c r="O250" s="706">
        <f t="shared" si="15"/>
        <v>43.284396805650005</v>
      </c>
    </row>
    <row r="251" spans="1:15" s="307" customFormat="1" ht="13.5" thickBot="1">
      <c r="A251" s="674" t="s">
        <v>1296</v>
      </c>
      <c r="B251" s="654" t="s">
        <v>1533</v>
      </c>
      <c r="C251" s="583" t="s">
        <v>1534</v>
      </c>
      <c r="D251" s="584">
        <v>57.504100500000014</v>
      </c>
      <c r="E251" s="585">
        <v>0.07000000000000006</v>
      </c>
      <c r="F251" s="584">
        <v>61.52938753500002</v>
      </c>
      <c r="G251" s="586"/>
      <c r="H251" s="587"/>
      <c r="I251" s="587"/>
      <c r="J251" s="587"/>
      <c r="K251" s="588"/>
      <c r="L251" s="588"/>
      <c r="M251" s="698">
        <v>0.23</v>
      </c>
      <c r="N251" s="710">
        <f t="shared" si="14"/>
        <v>76.23491115586503</v>
      </c>
      <c r="O251" s="706">
        <f t="shared" si="15"/>
        <v>64.60585691175002</v>
      </c>
    </row>
    <row r="252" spans="1:15" s="307" customFormat="1" ht="13.5" thickBot="1">
      <c r="A252" s="674" t="s">
        <v>1297</v>
      </c>
      <c r="B252" s="654" t="s">
        <v>1533</v>
      </c>
      <c r="C252" s="583" t="s">
        <v>1534</v>
      </c>
      <c r="D252" s="584">
        <v>95.16045000000001</v>
      </c>
      <c r="E252" s="585">
        <v>0.07000000000000006</v>
      </c>
      <c r="F252" s="584">
        <v>101.82168150000003</v>
      </c>
      <c r="G252" s="586"/>
      <c r="H252" s="587"/>
      <c r="I252" s="587"/>
      <c r="J252" s="587"/>
      <c r="K252" s="588"/>
      <c r="L252" s="588"/>
      <c r="M252" s="698">
        <v>0.47</v>
      </c>
      <c r="N252" s="710">
        <f t="shared" si="14"/>
        <v>126.15706337850003</v>
      </c>
      <c r="O252" s="706">
        <f t="shared" si="15"/>
        <v>106.91276557500002</v>
      </c>
    </row>
    <row r="253" spans="1:15" s="307" customFormat="1" ht="13.5" thickBot="1">
      <c r="A253" s="674" t="s">
        <v>1298</v>
      </c>
      <c r="B253" s="654" t="s">
        <v>1533</v>
      </c>
      <c r="C253" s="583" t="s">
        <v>1534</v>
      </c>
      <c r="D253" s="584">
        <v>167.89022250000005</v>
      </c>
      <c r="E253" s="585">
        <v>0.07000000000000006</v>
      </c>
      <c r="F253" s="584">
        <v>179.64253807500006</v>
      </c>
      <c r="G253" s="586"/>
      <c r="H253" s="587"/>
      <c r="I253" s="587"/>
      <c r="J253" s="587"/>
      <c r="K253" s="588"/>
      <c r="L253" s="588"/>
      <c r="M253" s="698">
        <v>0.76</v>
      </c>
      <c r="N253" s="710">
        <f t="shared" si="14"/>
        <v>222.5771046749251</v>
      </c>
      <c r="O253" s="706">
        <f t="shared" si="15"/>
        <v>188.62466497875008</v>
      </c>
    </row>
    <row r="254" spans="1:15" s="307" customFormat="1" ht="13.5" thickBot="1">
      <c r="A254" s="674" t="s">
        <v>1299</v>
      </c>
      <c r="B254" s="654" t="s">
        <v>1533</v>
      </c>
      <c r="C254" s="583" t="s">
        <v>1534</v>
      </c>
      <c r="D254" s="584">
        <v>194.39920500000002</v>
      </c>
      <c r="E254" s="585">
        <v>0.07000000000000006</v>
      </c>
      <c r="F254" s="584">
        <v>208.00714935000005</v>
      </c>
      <c r="G254" s="586"/>
      <c r="H254" s="587"/>
      <c r="I254" s="587"/>
      <c r="J254" s="587"/>
      <c r="K254" s="588"/>
      <c r="L254" s="588"/>
      <c r="M254" s="698">
        <v>0.92</v>
      </c>
      <c r="N254" s="710">
        <f t="shared" si="14"/>
        <v>257.7208580446501</v>
      </c>
      <c r="O254" s="706">
        <f t="shared" si="15"/>
        <v>218.40750681750006</v>
      </c>
    </row>
    <row r="255" spans="1:15" s="307" customFormat="1" ht="13.5" thickBot="1">
      <c r="A255" s="674" t="s">
        <v>1300</v>
      </c>
      <c r="B255" s="654" t="s">
        <v>1533</v>
      </c>
      <c r="C255" s="583" t="s">
        <v>1534</v>
      </c>
      <c r="D255" s="584">
        <v>243.31167630000007</v>
      </c>
      <c r="E255" s="585">
        <v>0.06999999999999984</v>
      </c>
      <c r="F255" s="584">
        <v>260.34349364100007</v>
      </c>
      <c r="G255" s="586"/>
      <c r="H255" s="587"/>
      <c r="I255" s="587"/>
      <c r="J255" s="587"/>
      <c r="K255" s="588"/>
      <c r="L255" s="588"/>
      <c r="M255" s="698">
        <v>1.21</v>
      </c>
      <c r="N255" s="710">
        <f t="shared" si="14"/>
        <v>322.565588621199</v>
      </c>
      <c r="O255" s="706">
        <f t="shared" si="15"/>
        <v>273.36066832305005</v>
      </c>
    </row>
    <row r="256" spans="1:15" s="307" customFormat="1" ht="13.5" thickBot="1">
      <c r="A256" s="674" t="s">
        <v>1592</v>
      </c>
      <c r="B256" s="654" t="s">
        <v>1533</v>
      </c>
      <c r="C256" s="583" t="s">
        <v>1534</v>
      </c>
      <c r="D256" s="584">
        <v>85.77976000000001</v>
      </c>
      <c r="E256" s="585">
        <v>0.07000000000000006</v>
      </c>
      <c r="F256" s="584">
        <v>91.78434320000001</v>
      </c>
      <c r="G256" s="586"/>
      <c r="H256" s="587"/>
      <c r="I256" s="587"/>
      <c r="J256" s="587"/>
      <c r="K256" s="588"/>
      <c r="L256" s="588"/>
      <c r="M256" s="698">
        <v>0.1</v>
      </c>
      <c r="N256" s="710">
        <f t="shared" si="14"/>
        <v>113.72080122480001</v>
      </c>
      <c r="O256" s="706">
        <f t="shared" si="15"/>
        <v>96.37356036000001</v>
      </c>
    </row>
    <row r="257" spans="1:15" s="307" customFormat="1" ht="13.5" thickBot="1">
      <c r="A257" s="674" t="s">
        <v>1593</v>
      </c>
      <c r="B257" s="654" t="s">
        <v>1533</v>
      </c>
      <c r="C257" s="583" t="s">
        <v>1534</v>
      </c>
      <c r="D257" s="584">
        <v>144.27666000000002</v>
      </c>
      <c r="E257" s="585">
        <v>0.07000000000000006</v>
      </c>
      <c r="F257" s="584">
        <v>154.37602620000004</v>
      </c>
      <c r="G257" s="586"/>
      <c r="H257" s="587"/>
      <c r="I257" s="587"/>
      <c r="J257" s="587"/>
      <c r="K257" s="588"/>
      <c r="L257" s="588"/>
      <c r="M257" s="698">
        <v>0.15</v>
      </c>
      <c r="N257" s="710">
        <f t="shared" si="14"/>
        <v>191.27189646180005</v>
      </c>
      <c r="O257" s="706">
        <f t="shared" si="15"/>
        <v>162.09482751000004</v>
      </c>
    </row>
    <row r="258" spans="1:15" s="307" customFormat="1" ht="13.5" thickBot="1">
      <c r="A258" s="674" t="s">
        <v>1594</v>
      </c>
      <c r="B258" s="654" t="s">
        <v>1533</v>
      </c>
      <c r="C258" s="583" t="s">
        <v>1534</v>
      </c>
      <c r="D258" s="584">
        <v>166.5455</v>
      </c>
      <c r="E258" s="585">
        <v>0.07000000000000006</v>
      </c>
      <c r="F258" s="584">
        <v>178.203685</v>
      </c>
      <c r="G258" s="586"/>
      <c r="H258" s="587"/>
      <c r="I258" s="587"/>
      <c r="J258" s="587"/>
      <c r="K258" s="588"/>
      <c r="L258" s="588"/>
      <c r="M258" s="698">
        <v>0.2</v>
      </c>
      <c r="N258" s="710">
        <f t="shared" si="14"/>
        <v>220.794365715</v>
      </c>
      <c r="O258" s="706">
        <f t="shared" si="15"/>
        <v>187.11386925</v>
      </c>
    </row>
    <row r="259" spans="1:15" s="307" customFormat="1" ht="13.5" thickBot="1">
      <c r="A259" s="674" t="s">
        <v>1595</v>
      </c>
      <c r="B259" s="654" t="s">
        <v>1533</v>
      </c>
      <c r="C259" s="583" t="s">
        <v>1534</v>
      </c>
      <c r="D259" s="584">
        <v>263.71862000000004</v>
      </c>
      <c r="E259" s="585">
        <v>0.07000000000000006</v>
      </c>
      <c r="F259" s="584">
        <v>282.1789234000001</v>
      </c>
      <c r="G259" s="586"/>
      <c r="H259" s="587"/>
      <c r="I259" s="587"/>
      <c r="J259" s="587"/>
      <c r="K259" s="588"/>
      <c r="L259" s="588"/>
      <c r="M259" s="698">
        <v>0.3</v>
      </c>
      <c r="N259" s="710">
        <f t="shared" si="14"/>
        <v>349.61968609260015</v>
      </c>
      <c r="O259" s="706">
        <f t="shared" si="15"/>
        <v>296.2878695700001</v>
      </c>
    </row>
    <row r="260" spans="1:15" s="307" customFormat="1" ht="13.5" thickBot="1">
      <c r="A260" s="674" t="s">
        <v>1596</v>
      </c>
      <c r="B260" s="654" t="s">
        <v>1533</v>
      </c>
      <c r="C260" s="583" t="s">
        <v>1534</v>
      </c>
      <c r="D260" s="584">
        <v>305.53743000000003</v>
      </c>
      <c r="E260" s="585">
        <v>0.07000000000000006</v>
      </c>
      <c r="F260" s="584">
        <v>326.9250501000001</v>
      </c>
      <c r="G260" s="586"/>
      <c r="H260" s="587"/>
      <c r="I260" s="587"/>
      <c r="J260" s="587"/>
      <c r="K260" s="588"/>
      <c r="L260" s="588"/>
      <c r="M260" s="698">
        <v>0.42</v>
      </c>
      <c r="N260" s="710">
        <f t="shared" si="14"/>
        <v>405.0601370739001</v>
      </c>
      <c r="O260" s="706">
        <f t="shared" si="15"/>
        <v>343.2713026050001</v>
      </c>
    </row>
    <row r="261" spans="1:15" s="307" customFormat="1" ht="13.5" thickBot="1">
      <c r="A261" s="667"/>
      <c r="B261" s="648"/>
      <c r="C261" s="534"/>
      <c r="D261" s="423"/>
      <c r="E261" s="535"/>
      <c r="F261" s="423">
        <v>0</v>
      </c>
      <c r="G261" s="536"/>
      <c r="H261" s="537"/>
      <c r="I261" s="537"/>
      <c r="J261" s="537"/>
      <c r="K261" s="538"/>
      <c r="L261" s="538"/>
      <c r="M261" s="690"/>
      <c r="N261" s="710">
        <f t="shared" si="14"/>
        <v>0</v>
      </c>
      <c r="O261" s="706"/>
    </row>
    <row r="262" spans="1:15" s="307" customFormat="1" ht="13.5" thickBot="1">
      <c r="A262" s="667" t="s">
        <v>1597</v>
      </c>
      <c r="B262" s="648" t="s">
        <v>1533</v>
      </c>
      <c r="C262" s="534" t="s">
        <v>1534</v>
      </c>
      <c r="D262" s="423">
        <v>60.403200000000005</v>
      </c>
      <c r="E262" s="535">
        <v>0.07000000000000006</v>
      </c>
      <c r="F262" s="423">
        <v>64.63142400000001</v>
      </c>
      <c r="G262" s="536"/>
      <c r="H262" s="537"/>
      <c r="I262" s="537"/>
      <c r="J262" s="537"/>
      <c r="K262" s="538"/>
      <c r="L262" s="538"/>
      <c r="M262" s="690">
        <v>0.15</v>
      </c>
      <c r="N262" s="710">
        <f t="shared" si="14"/>
        <v>80.07833433600001</v>
      </c>
      <c r="O262" s="706">
        <f>F262+F262*5%</f>
        <v>67.86299520000001</v>
      </c>
    </row>
    <row r="263" spans="1:15" s="307" customFormat="1" ht="13.5" thickBot="1">
      <c r="A263" s="667" t="s">
        <v>1598</v>
      </c>
      <c r="B263" s="648" t="s">
        <v>1533</v>
      </c>
      <c r="C263" s="534" t="s">
        <v>1534</v>
      </c>
      <c r="D263" s="423">
        <v>99.1452</v>
      </c>
      <c r="E263" s="535">
        <v>0.07000000000000006</v>
      </c>
      <c r="F263" s="423">
        <v>106.08536400000001</v>
      </c>
      <c r="G263" s="536"/>
      <c r="H263" s="537"/>
      <c r="I263" s="537"/>
      <c r="J263" s="537"/>
      <c r="K263" s="538"/>
      <c r="L263" s="538"/>
      <c r="M263" s="690">
        <v>0.16</v>
      </c>
      <c r="N263" s="710">
        <f t="shared" si="14"/>
        <v>131.439765996</v>
      </c>
      <c r="O263" s="706">
        <f>F263+F263*5%</f>
        <v>111.38963220000001</v>
      </c>
    </row>
    <row r="264" spans="1:15" s="307" customFormat="1" ht="13.5" thickBot="1">
      <c r="A264" s="668" t="s">
        <v>1599</v>
      </c>
      <c r="B264" s="651" t="s">
        <v>1533</v>
      </c>
      <c r="C264" s="546" t="s">
        <v>1534</v>
      </c>
      <c r="D264" s="424">
        <v>124.7004</v>
      </c>
      <c r="E264" s="547">
        <v>0.07000000000000006</v>
      </c>
      <c r="F264" s="424">
        <v>133.429428</v>
      </c>
      <c r="G264" s="548"/>
      <c r="H264" s="549"/>
      <c r="I264" s="549"/>
      <c r="J264" s="549"/>
      <c r="K264" s="550"/>
      <c r="L264" s="550"/>
      <c r="M264" s="691">
        <v>0.2</v>
      </c>
      <c r="N264" s="710">
        <f t="shared" si="14"/>
        <v>165.31906129200001</v>
      </c>
      <c r="O264" s="706">
        <f>F264+F264*5%</f>
        <v>140.1008994</v>
      </c>
    </row>
    <row r="265" spans="1:15" s="307" customFormat="1" ht="13.5" thickBot="1">
      <c r="A265" s="663" t="s">
        <v>1301</v>
      </c>
      <c r="B265" s="521"/>
      <c r="C265" s="521"/>
      <c r="D265" s="521"/>
      <c r="E265" s="521"/>
      <c r="F265" s="521"/>
      <c r="G265" s="521"/>
      <c r="H265" s="521"/>
      <c r="I265" s="521"/>
      <c r="J265" s="521"/>
      <c r="K265" s="521"/>
      <c r="L265" s="521"/>
      <c r="M265" s="521"/>
      <c r="N265" s="710">
        <f t="shared" si="14"/>
        <v>0</v>
      </c>
      <c r="O265" s="706"/>
    </row>
    <row r="266" spans="1:15" s="307" customFormat="1" ht="13.5" thickBot="1">
      <c r="A266" s="666" t="s">
        <v>1302</v>
      </c>
      <c r="B266" s="647" t="s">
        <v>1533</v>
      </c>
      <c r="C266" s="529" t="s">
        <v>1534</v>
      </c>
      <c r="D266" s="425">
        <v>534.2667792000001</v>
      </c>
      <c r="E266" s="530">
        <v>0.07000000000000006</v>
      </c>
      <c r="F266" s="425">
        <v>571.6654537440002</v>
      </c>
      <c r="G266" s="531"/>
      <c r="H266" s="532"/>
      <c r="I266" s="532"/>
      <c r="J266" s="532"/>
      <c r="K266" s="533"/>
      <c r="L266" s="533"/>
      <c r="M266" s="689">
        <v>2.33</v>
      </c>
      <c r="N266" s="710">
        <f t="shared" si="14"/>
        <v>708.2934971888161</v>
      </c>
      <c r="O266" s="706">
        <f aca="true" t="shared" si="16" ref="O266:O287">F266+F266*5%</f>
        <v>600.2487264312001</v>
      </c>
    </row>
    <row r="267" spans="1:15" s="307" customFormat="1" ht="13.5" thickBot="1">
      <c r="A267" s="667" t="s">
        <v>1303</v>
      </c>
      <c r="B267" s="648" t="s">
        <v>1533</v>
      </c>
      <c r="C267" s="534" t="s">
        <v>1534</v>
      </c>
      <c r="D267" s="423">
        <v>534.2667792000001</v>
      </c>
      <c r="E267" s="535">
        <v>0.07000000000000006</v>
      </c>
      <c r="F267" s="423">
        <v>571.6654537440002</v>
      </c>
      <c r="G267" s="536"/>
      <c r="H267" s="537"/>
      <c r="I267" s="537"/>
      <c r="J267" s="537"/>
      <c r="K267" s="538"/>
      <c r="L267" s="538"/>
      <c r="M267" s="690">
        <v>2.34</v>
      </c>
      <c r="N267" s="710">
        <f t="shared" si="14"/>
        <v>708.2934971888161</v>
      </c>
      <c r="O267" s="706">
        <f t="shared" si="16"/>
        <v>600.2487264312001</v>
      </c>
    </row>
    <row r="268" spans="1:15" s="307" customFormat="1" ht="13.5" thickBot="1">
      <c r="A268" s="667" t="s">
        <v>1304</v>
      </c>
      <c r="B268" s="648" t="s">
        <v>1533</v>
      </c>
      <c r="C268" s="534" t="s">
        <v>1534</v>
      </c>
      <c r="D268" s="423">
        <v>534.2667792000001</v>
      </c>
      <c r="E268" s="535">
        <v>0.07000000000000006</v>
      </c>
      <c r="F268" s="423">
        <v>571.6654537440002</v>
      </c>
      <c r="G268" s="536"/>
      <c r="H268" s="537"/>
      <c r="I268" s="537"/>
      <c r="J268" s="537"/>
      <c r="K268" s="538"/>
      <c r="L268" s="538"/>
      <c r="M268" s="690">
        <v>2.32</v>
      </c>
      <c r="N268" s="710">
        <f t="shared" si="14"/>
        <v>708.2934971888161</v>
      </c>
      <c r="O268" s="706">
        <f t="shared" si="16"/>
        <v>600.2487264312001</v>
      </c>
    </row>
    <row r="269" spans="1:15" s="307" customFormat="1" ht="13.5" thickBot="1">
      <c r="A269" s="667" t="s">
        <v>1305</v>
      </c>
      <c r="B269" s="648" t="s">
        <v>1533</v>
      </c>
      <c r="C269" s="534" t="s">
        <v>1534</v>
      </c>
      <c r="D269" s="423">
        <v>588.2632535999994</v>
      </c>
      <c r="E269" s="535">
        <v>0.07000000000000006</v>
      </c>
      <c r="F269" s="423">
        <v>629.4416813519994</v>
      </c>
      <c r="G269" s="536"/>
      <c r="H269" s="537"/>
      <c r="I269" s="537"/>
      <c r="J269" s="537"/>
      <c r="K269" s="538"/>
      <c r="L269" s="538"/>
      <c r="M269" s="690">
        <v>2.52</v>
      </c>
      <c r="N269" s="710">
        <f t="shared" si="14"/>
        <v>779.8782431951272</v>
      </c>
      <c r="O269" s="706">
        <f t="shared" si="16"/>
        <v>660.9137654195994</v>
      </c>
    </row>
    <row r="270" spans="1:15" s="307" customFormat="1" ht="13.5" thickBot="1">
      <c r="A270" s="667" t="s">
        <v>1306</v>
      </c>
      <c r="B270" s="648" t="s">
        <v>1533</v>
      </c>
      <c r="C270" s="534" t="s">
        <v>1534</v>
      </c>
      <c r="D270" s="423">
        <v>607.3897499999996</v>
      </c>
      <c r="E270" s="535">
        <v>0.07000000000000006</v>
      </c>
      <c r="F270" s="423">
        <v>649.9070324999996</v>
      </c>
      <c r="G270" s="536"/>
      <c r="H270" s="537"/>
      <c r="I270" s="537"/>
      <c r="J270" s="537"/>
      <c r="K270" s="538"/>
      <c r="L270" s="538"/>
      <c r="M270" s="690">
        <v>2.44</v>
      </c>
      <c r="N270" s="710">
        <f t="shared" si="14"/>
        <v>805.2348132674995</v>
      </c>
      <c r="O270" s="706">
        <f t="shared" si="16"/>
        <v>682.4023841249996</v>
      </c>
    </row>
    <row r="271" spans="1:15" s="307" customFormat="1" ht="13.5" thickBot="1">
      <c r="A271" s="667" t="s">
        <v>1307</v>
      </c>
      <c r="B271" s="648" t="s">
        <v>1533</v>
      </c>
      <c r="C271" s="534" t="s">
        <v>1534</v>
      </c>
      <c r="D271" s="423">
        <v>564.6972144000003</v>
      </c>
      <c r="E271" s="535">
        <v>0.07000000000000006</v>
      </c>
      <c r="F271" s="423">
        <v>604.2260194080004</v>
      </c>
      <c r="G271" s="536"/>
      <c r="H271" s="537"/>
      <c r="I271" s="537"/>
      <c r="J271" s="537"/>
      <c r="K271" s="538"/>
      <c r="L271" s="538"/>
      <c r="M271" s="690">
        <v>2.43</v>
      </c>
      <c r="N271" s="710">
        <f t="shared" si="14"/>
        <v>748.6360380465125</v>
      </c>
      <c r="O271" s="706">
        <f t="shared" si="16"/>
        <v>634.4373203784004</v>
      </c>
    </row>
    <row r="272" spans="1:15" s="307" customFormat="1" ht="13.5" thickBot="1">
      <c r="A272" s="667" t="s">
        <v>1308</v>
      </c>
      <c r="B272" s="648" t="s">
        <v>1533</v>
      </c>
      <c r="C272" s="534" t="s">
        <v>1534</v>
      </c>
      <c r="D272" s="423">
        <v>762.3538945000006</v>
      </c>
      <c r="E272" s="535">
        <v>0.07000000000000006</v>
      </c>
      <c r="F272" s="423">
        <v>815.7186671150007</v>
      </c>
      <c r="G272" s="536"/>
      <c r="H272" s="537"/>
      <c r="I272" s="537"/>
      <c r="J272" s="537"/>
      <c r="K272" s="538"/>
      <c r="L272" s="538"/>
      <c r="M272" s="690">
        <v>3.23</v>
      </c>
      <c r="N272" s="710">
        <f t="shared" si="14"/>
        <v>1010.6754285554858</v>
      </c>
      <c r="O272" s="706">
        <f t="shared" si="16"/>
        <v>856.5046004707507</v>
      </c>
    </row>
    <row r="273" spans="1:15" s="307" customFormat="1" ht="13.5" thickBot="1">
      <c r="A273" s="667" t="s">
        <v>1309</v>
      </c>
      <c r="B273" s="648" t="s">
        <v>1533</v>
      </c>
      <c r="C273" s="534" t="s">
        <v>1534</v>
      </c>
      <c r="D273" s="423">
        <v>754.8075370000001</v>
      </c>
      <c r="E273" s="535">
        <v>0.07000000000000006</v>
      </c>
      <c r="F273" s="423">
        <v>807.6440645900002</v>
      </c>
      <c r="G273" s="536"/>
      <c r="H273" s="537"/>
      <c r="I273" s="537"/>
      <c r="J273" s="537"/>
      <c r="K273" s="538"/>
      <c r="L273" s="538"/>
      <c r="M273" s="690">
        <v>3.12</v>
      </c>
      <c r="N273" s="710">
        <f t="shared" si="14"/>
        <v>1000.6709960270102</v>
      </c>
      <c r="O273" s="706">
        <f t="shared" si="16"/>
        <v>848.0262678195002</v>
      </c>
    </row>
    <row r="274" spans="1:15" s="307" customFormat="1" ht="13.5" thickBot="1">
      <c r="A274" s="667" t="s">
        <v>1310</v>
      </c>
      <c r="B274" s="648" t="s">
        <v>1533</v>
      </c>
      <c r="C274" s="534" t="s">
        <v>1534</v>
      </c>
      <c r="D274" s="423">
        <v>757.6851431902884</v>
      </c>
      <c r="E274" s="535">
        <v>0.07000000000000006</v>
      </c>
      <c r="F274" s="423">
        <v>810.7231032136086</v>
      </c>
      <c r="G274" s="536"/>
      <c r="H274" s="537"/>
      <c r="I274" s="537"/>
      <c r="J274" s="537"/>
      <c r="K274" s="538"/>
      <c r="L274" s="538"/>
      <c r="M274" s="690">
        <v>3.13</v>
      </c>
      <c r="N274" s="710">
        <f aca="true" t="shared" si="17" ref="N274:N337">O274+O274*18%</f>
        <v>1004.485924881661</v>
      </c>
      <c r="O274" s="706">
        <f t="shared" si="16"/>
        <v>851.2592583742891</v>
      </c>
    </row>
    <row r="275" spans="1:15" s="307" customFormat="1" ht="13.5" thickBot="1">
      <c r="A275" s="667" t="s">
        <v>1311</v>
      </c>
      <c r="B275" s="648" t="s">
        <v>1533</v>
      </c>
      <c r="C275" s="534" t="s">
        <v>1534</v>
      </c>
      <c r="D275" s="423">
        <v>1008.7565399999997</v>
      </c>
      <c r="E275" s="535">
        <v>0.07000000000000006</v>
      </c>
      <c r="F275" s="423">
        <v>1079.3694977999999</v>
      </c>
      <c r="G275" s="536"/>
      <c r="H275" s="537"/>
      <c r="I275" s="537"/>
      <c r="J275" s="537"/>
      <c r="K275" s="538"/>
      <c r="L275" s="538"/>
      <c r="M275" s="690">
        <v>4.22</v>
      </c>
      <c r="N275" s="710">
        <f t="shared" si="17"/>
        <v>1337.3388077741997</v>
      </c>
      <c r="O275" s="706">
        <f t="shared" si="16"/>
        <v>1133.3379726899998</v>
      </c>
    </row>
    <row r="276" spans="1:15" s="307" customFormat="1" ht="13.5" thickBot="1">
      <c r="A276" s="667" t="s">
        <v>1312</v>
      </c>
      <c r="B276" s="648" t="s">
        <v>1533</v>
      </c>
      <c r="C276" s="534" t="s">
        <v>1534</v>
      </c>
      <c r="D276" s="423">
        <v>1010.5629599999994</v>
      </c>
      <c r="E276" s="535">
        <v>0.07000000000000006</v>
      </c>
      <c r="F276" s="423">
        <v>1081.3023671999995</v>
      </c>
      <c r="G276" s="536"/>
      <c r="H276" s="537"/>
      <c r="I276" s="537"/>
      <c r="J276" s="537"/>
      <c r="K276" s="538"/>
      <c r="L276" s="538"/>
      <c r="M276" s="690">
        <v>4.32</v>
      </c>
      <c r="N276" s="710">
        <f t="shared" si="17"/>
        <v>1339.7336329607995</v>
      </c>
      <c r="O276" s="706">
        <f t="shared" si="16"/>
        <v>1135.3674855599995</v>
      </c>
    </row>
    <row r="277" spans="1:15" s="307" customFormat="1" ht="13.5" thickBot="1">
      <c r="A277" s="667" t="s">
        <v>1313</v>
      </c>
      <c r="B277" s="648" t="s">
        <v>1533</v>
      </c>
      <c r="C277" s="534" t="s">
        <v>1534</v>
      </c>
      <c r="D277" s="423">
        <v>302.87741</v>
      </c>
      <c r="E277" s="535">
        <v>0.07000000000000006</v>
      </c>
      <c r="F277" s="423">
        <v>324.07882870000003</v>
      </c>
      <c r="G277" s="536"/>
      <c r="H277" s="537"/>
      <c r="I277" s="537"/>
      <c r="J277" s="537"/>
      <c r="K277" s="538"/>
      <c r="L277" s="538"/>
      <c r="M277" s="690">
        <v>1.08</v>
      </c>
      <c r="N277" s="710">
        <f t="shared" si="17"/>
        <v>401.53366875930004</v>
      </c>
      <c r="O277" s="706">
        <f t="shared" si="16"/>
        <v>340.282770135</v>
      </c>
    </row>
    <row r="278" spans="1:15" s="307" customFormat="1" ht="13.5" thickBot="1">
      <c r="A278" s="667" t="s">
        <v>1314</v>
      </c>
      <c r="B278" s="648" t="s">
        <v>1533</v>
      </c>
      <c r="C278" s="534" t="s">
        <v>1534</v>
      </c>
      <c r="D278" s="423">
        <v>302.87741</v>
      </c>
      <c r="E278" s="535">
        <v>0.07000000000000006</v>
      </c>
      <c r="F278" s="423">
        <v>324.07882870000003</v>
      </c>
      <c r="G278" s="536"/>
      <c r="H278" s="537"/>
      <c r="I278" s="537"/>
      <c r="J278" s="537"/>
      <c r="K278" s="538"/>
      <c r="L278" s="538"/>
      <c r="M278" s="690">
        <v>1.1</v>
      </c>
      <c r="N278" s="710">
        <f t="shared" si="17"/>
        <v>401.53366875930004</v>
      </c>
      <c r="O278" s="706">
        <f t="shared" si="16"/>
        <v>340.282770135</v>
      </c>
    </row>
    <row r="279" spans="1:15" s="307" customFormat="1" ht="13.5" thickBot="1">
      <c r="A279" s="667" t="s">
        <v>1315</v>
      </c>
      <c r="B279" s="648" t="s">
        <v>1533</v>
      </c>
      <c r="C279" s="534" t="s">
        <v>1534</v>
      </c>
      <c r="D279" s="423">
        <v>420.69511000000006</v>
      </c>
      <c r="E279" s="535">
        <v>0.07000000000000006</v>
      </c>
      <c r="F279" s="423">
        <v>450.14376770000007</v>
      </c>
      <c r="G279" s="536"/>
      <c r="H279" s="537"/>
      <c r="I279" s="537"/>
      <c r="J279" s="537"/>
      <c r="K279" s="538"/>
      <c r="L279" s="538"/>
      <c r="M279" s="690">
        <v>1.6</v>
      </c>
      <c r="N279" s="710">
        <f t="shared" si="17"/>
        <v>557.7281281803001</v>
      </c>
      <c r="O279" s="706">
        <f t="shared" si="16"/>
        <v>472.6509560850001</v>
      </c>
    </row>
    <row r="280" spans="1:15" s="307" customFormat="1" ht="13.5" thickBot="1">
      <c r="A280" s="667" t="s">
        <v>1316</v>
      </c>
      <c r="B280" s="648" t="s">
        <v>1533</v>
      </c>
      <c r="C280" s="534" t="s">
        <v>1534</v>
      </c>
      <c r="D280" s="423">
        <v>446.3066300000001</v>
      </c>
      <c r="E280" s="535">
        <v>0.07000000000000006</v>
      </c>
      <c r="F280" s="423">
        <v>477.5480941000001</v>
      </c>
      <c r="G280" s="536"/>
      <c r="H280" s="537"/>
      <c r="I280" s="537"/>
      <c r="J280" s="537"/>
      <c r="K280" s="538"/>
      <c r="L280" s="538"/>
      <c r="M280" s="690">
        <v>1.67</v>
      </c>
      <c r="N280" s="710">
        <f t="shared" si="17"/>
        <v>591.6820885899001</v>
      </c>
      <c r="O280" s="706">
        <f t="shared" si="16"/>
        <v>501.42549880500013</v>
      </c>
    </row>
    <row r="281" spans="1:15" s="307" customFormat="1" ht="13.5" thickBot="1">
      <c r="A281" s="667" t="s">
        <v>1317</v>
      </c>
      <c r="B281" s="648" t="s">
        <v>1533</v>
      </c>
      <c r="C281" s="534" t="s">
        <v>1534</v>
      </c>
      <c r="D281" s="423">
        <v>446.3066300000001</v>
      </c>
      <c r="E281" s="535">
        <v>0.07000000000000006</v>
      </c>
      <c r="F281" s="423">
        <v>477.5480941000001</v>
      </c>
      <c r="G281" s="536"/>
      <c r="H281" s="537"/>
      <c r="I281" s="537"/>
      <c r="J281" s="537"/>
      <c r="K281" s="538"/>
      <c r="L281" s="538"/>
      <c r="M281" s="690">
        <v>1.75</v>
      </c>
      <c r="N281" s="710">
        <f t="shared" si="17"/>
        <v>591.6820885899001</v>
      </c>
      <c r="O281" s="706">
        <f t="shared" si="16"/>
        <v>501.42549880500013</v>
      </c>
    </row>
    <row r="282" spans="1:15" s="307" customFormat="1" ht="13.5" thickBot="1">
      <c r="A282" s="667" t="s">
        <v>1318</v>
      </c>
      <c r="B282" s="648" t="s">
        <v>1533</v>
      </c>
      <c r="C282" s="534" t="s">
        <v>1534</v>
      </c>
      <c r="D282" s="423">
        <v>468.28336000000036</v>
      </c>
      <c r="E282" s="535">
        <v>0.07000000000000006</v>
      </c>
      <c r="F282" s="423">
        <v>501.0631952000004</v>
      </c>
      <c r="G282" s="536"/>
      <c r="H282" s="537"/>
      <c r="I282" s="537"/>
      <c r="J282" s="537"/>
      <c r="K282" s="538"/>
      <c r="L282" s="538"/>
      <c r="M282" s="690">
        <v>1.6</v>
      </c>
      <c r="N282" s="710">
        <f t="shared" si="17"/>
        <v>620.8172988528005</v>
      </c>
      <c r="O282" s="706">
        <f t="shared" si="16"/>
        <v>526.1163549600004</v>
      </c>
    </row>
    <row r="283" spans="1:15" s="307" customFormat="1" ht="13.5" thickBot="1">
      <c r="A283" s="667" t="s">
        <v>1319</v>
      </c>
      <c r="B283" s="648" t="s">
        <v>1533</v>
      </c>
      <c r="C283" s="534" t="s">
        <v>1534</v>
      </c>
      <c r="D283" s="423">
        <v>483.9139200000003</v>
      </c>
      <c r="E283" s="535">
        <v>0.07000000000000006</v>
      </c>
      <c r="F283" s="423">
        <v>517.7878944000004</v>
      </c>
      <c r="G283" s="536"/>
      <c r="H283" s="537"/>
      <c r="I283" s="537"/>
      <c r="J283" s="537"/>
      <c r="K283" s="538"/>
      <c r="L283" s="538"/>
      <c r="M283" s="690">
        <v>1.7</v>
      </c>
      <c r="N283" s="710">
        <f t="shared" si="17"/>
        <v>641.5392011616004</v>
      </c>
      <c r="O283" s="706">
        <f t="shared" si="16"/>
        <v>543.6772891200004</v>
      </c>
    </row>
    <row r="284" spans="1:15" s="307" customFormat="1" ht="13.5" thickBot="1">
      <c r="A284" s="667" t="s">
        <v>1320</v>
      </c>
      <c r="B284" s="648" t="s">
        <v>1533</v>
      </c>
      <c r="C284" s="534" t="s">
        <v>1534</v>
      </c>
      <c r="D284" s="423">
        <v>468.28336000000036</v>
      </c>
      <c r="E284" s="535">
        <v>0.07000000000000006</v>
      </c>
      <c r="F284" s="423">
        <v>501.0631952000004</v>
      </c>
      <c r="G284" s="536"/>
      <c r="H284" s="537"/>
      <c r="I284" s="537"/>
      <c r="J284" s="537"/>
      <c r="K284" s="538"/>
      <c r="L284" s="538"/>
      <c r="M284" s="690">
        <v>1.77</v>
      </c>
      <c r="N284" s="710">
        <f t="shared" si="17"/>
        <v>620.8172988528005</v>
      </c>
      <c r="O284" s="706">
        <f t="shared" si="16"/>
        <v>526.1163549600004</v>
      </c>
    </row>
    <row r="285" spans="1:15" s="307" customFormat="1" ht="13.5" thickBot="1">
      <c r="A285" s="667" t="s">
        <v>1321</v>
      </c>
      <c r="B285" s="648" t="s">
        <v>1533</v>
      </c>
      <c r="C285" s="534" t="s">
        <v>1534</v>
      </c>
      <c r="D285" s="423">
        <v>515.45538</v>
      </c>
      <c r="E285" s="535">
        <v>0.07000000000000006</v>
      </c>
      <c r="F285" s="423">
        <v>551.5372566</v>
      </c>
      <c r="G285" s="536"/>
      <c r="H285" s="537"/>
      <c r="I285" s="537"/>
      <c r="J285" s="537"/>
      <c r="K285" s="538"/>
      <c r="L285" s="538"/>
      <c r="M285" s="690">
        <v>2.03</v>
      </c>
      <c r="N285" s="710">
        <f t="shared" si="17"/>
        <v>683.3546609273999</v>
      </c>
      <c r="O285" s="706">
        <f t="shared" si="16"/>
        <v>579.11411943</v>
      </c>
    </row>
    <row r="286" spans="1:15" s="307" customFormat="1" ht="13.5" thickBot="1">
      <c r="A286" s="667" t="s">
        <v>1322</v>
      </c>
      <c r="B286" s="648" t="s">
        <v>1533</v>
      </c>
      <c r="C286" s="534" t="s">
        <v>1534</v>
      </c>
      <c r="D286" s="423">
        <v>515.45538</v>
      </c>
      <c r="E286" s="535">
        <v>0.07000000000000006</v>
      </c>
      <c r="F286" s="423">
        <v>551.5372566</v>
      </c>
      <c r="G286" s="536"/>
      <c r="H286" s="537"/>
      <c r="I286" s="537"/>
      <c r="J286" s="537"/>
      <c r="K286" s="538"/>
      <c r="L286" s="538"/>
      <c r="M286" s="690">
        <v>1.97</v>
      </c>
      <c r="N286" s="710">
        <f t="shared" si="17"/>
        <v>683.3546609273999</v>
      </c>
      <c r="O286" s="706">
        <f t="shared" si="16"/>
        <v>579.11411943</v>
      </c>
    </row>
    <row r="287" spans="1:15" s="307" customFormat="1" ht="13.5" thickBot="1">
      <c r="A287" s="667" t="s">
        <v>1323</v>
      </c>
      <c r="B287" s="648" t="s">
        <v>1533</v>
      </c>
      <c r="C287" s="534" t="s">
        <v>1534</v>
      </c>
      <c r="D287" s="423">
        <v>557.2153400000001</v>
      </c>
      <c r="E287" s="535">
        <v>0.07000000000000006</v>
      </c>
      <c r="F287" s="423">
        <v>596.2204138000001</v>
      </c>
      <c r="G287" s="536"/>
      <c r="H287" s="537"/>
      <c r="I287" s="537"/>
      <c r="J287" s="537"/>
      <c r="K287" s="538"/>
      <c r="L287" s="538"/>
      <c r="M287" s="690">
        <v>2.1</v>
      </c>
      <c r="N287" s="710">
        <f t="shared" si="17"/>
        <v>738.7170926982001</v>
      </c>
      <c r="O287" s="706">
        <f t="shared" si="16"/>
        <v>626.03143449</v>
      </c>
    </row>
    <row r="288" spans="1:15" s="307" customFormat="1" ht="13.5" thickBot="1">
      <c r="A288" s="667" t="s">
        <v>1600</v>
      </c>
      <c r="B288" s="648" t="s">
        <v>1533</v>
      </c>
      <c r="C288" s="534" t="s">
        <v>1534</v>
      </c>
      <c r="D288" s="544" t="s">
        <v>1537</v>
      </c>
      <c r="E288" s="535">
        <v>0.07</v>
      </c>
      <c r="F288" s="544" t="s">
        <v>1537</v>
      </c>
      <c r="G288" s="536"/>
      <c r="H288" s="537"/>
      <c r="I288" s="537"/>
      <c r="J288" s="537"/>
      <c r="K288" s="538"/>
      <c r="L288" s="538"/>
      <c r="M288" s="690">
        <v>1.56</v>
      </c>
      <c r="N288" s="710">
        <f t="shared" si="17"/>
        <v>0</v>
      </c>
      <c r="O288" s="706"/>
    </row>
    <row r="289" spans="1:15" s="307" customFormat="1" ht="13.5" thickBot="1">
      <c r="A289" s="667" t="s">
        <v>1601</v>
      </c>
      <c r="B289" s="648" t="s">
        <v>1533</v>
      </c>
      <c r="C289" s="534" t="s">
        <v>1534</v>
      </c>
      <c r="D289" s="544" t="s">
        <v>1537</v>
      </c>
      <c r="E289" s="535">
        <v>0.07</v>
      </c>
      <c r="F289" s="544" t="s">
        <v>1537</v>
      </c>
      <c r="G289" s="536"/>
      <c r="H289" s="537"/>
      <c r="I289" s="537"/>
      <c r="J289" s="537"/>
      <c r="K289" s="538"/>
      <c r="L289" s="538"/>
      <c r="M289" s="690">
        <v>2.03</v>
      </c>
      <c r="N289" s="710">
        <f t="shared" si="17"/>
        <v>0</v>
      </c>
      <c r="O289" s="706"/>
    </row>
    <row r="290" spans="1:15" s="307" customFormat="1" ht="13.5" thickBot="1">
      <c r="A290" s="667" t="s">
        <v>1602</v>
      </c>
      <c r="B290" s="648" t="s">
        <v>1533</v>
      </c>
      <c r="C290" s="534" t="s">
        <v>1534</v>
      </c>
      <c r="D290" s="544" t="s">
        <v>1537</v>
      </c>
      <c r="E290" s="535">
        <v>0.07</v>
      </c>
      <c r="F290" s="544" t="s">
        <v>1537</v>
      </c>
      <c r="G290" s="536"/>
      <c r="H290" s="537"/>
      <c r="I290" s="537"/>
      <c r="J290" s="537"/>
      <c r="K290" s="538"/>
      <c r="L290" s="538"/>
      <c r="M290" s="690">
        <v>2.23</v>
      </c>
      <c r="N290" s="710">
        <f t="shared" si="17"/>
        <v>0</v>
      </c>
      <c r="O290" s="706"/>
    </row>
    <row r="291" spans="1:15" s="307" customFormat="1" ht="13.5" thickBot="1">
      <c r="A291" s="667" t="s">
        <v>1603</v>
      </c>
      <c r="B291" s="648" t="s">
        <v>1533</v>
      </c>
      <c r="C291" s="534" t="s">
        <v>1534</v>
      </c>
      <c r="D291" s="544" t="s">
        <v>1537</v>
      </c>
      <c r="E291" s="535">
        <v>0.07</v>
      </c>
      <c r="F291" s="544" t="s">
        <v>1537</v>
      </c>
      <c r="G291" s="536"/>
      <c r="H291" s="537"/>
      <c r="I291" s="537"/>
      <c r="J291" s="537"/>
      <c r="K291" s="538"/>
      <c r="L291" s="538"/>
      <c r="M291" s="690">
        <v>2.75</v>
      </c>
      <c r="N291" s="710">
        <f t="shared" si="17"/>
        <v>0</v>
      </c>
      <c r="O291" s="706"/>
    </row>
    <row r="292" spans="1:15" s="307" customFormat="1" ht="13.5" thickBot="1">
      <c r="A292" s="667" t="s">
        <v>1604</v>
      </c>
      <c r="B292" s="648" t="s">
        <v>1533</v>
      </c>
      <c r="C292" s="534" t="s">
        <v>1534</v>
      </c>
      <c r="D292" s="544" t="s">
        <v>1537</v>
      </c>
      <c r="E292" s="535">
        <v>0.07</v>
      </c>
      <c r="F292" s="544" t="s">
        <v>1537</v>
      </c>
      <c r="G292" s="536"/>
      <c r="H292" s="537"/>
      <c r="I292" s="537"/>
      <c r="J292" s="537"/>
      <c r="K292" s="538"/>
      <c r="L292" s="538"/>
      <c r="M292" s="690">
        <v>5.3</v>
      </c>
      <c r="N292" s="710">
        <f t="shared" si="17"/>
        <v>0</v>
      </c>
      <c r="O292" s="706"/>
    </row>
    <row r="293" spans="1:15" s="307" customFormat="1" ht="13.5" thickBot="1">
      <c r="A293" s="667" t="s">
        <v>1605</v>
      </c>
      <c r="B293" s="648" t="s">
        <v>1533</v>
      </c>
      <c r="C293" s="534" t="s">
        <v>1534</v>
      </c>
      <c r="D293" s="544" t="s">
        <v>1537</v>
      </c>
      <c r="E293" s="535">
        <v>0.07</v>
      </c>
      <c r="F293" s="544" t="s">
        <v>1537</v>
      </c>
      <c r="G293" s="536"/>
      <c r="H293" s="537"/>
      <c r="I293" s="537"/>
      <c r="J293" s="537"/>
      <c r="K293" s="538"/>
      <c r="L293" s="538"/>
      <c r="M293" s="690">
        <v>3.9</v>
      </c>
      <c r="N293" s="710">
        <f t="shared" si="17"/>
        <v>0</v>
      </c>
      <c r="O293" s="706"/>
    </row>
    <row r="294" spans="1:15" s="307" customFormat="1" ht="13.5" thickBot="1">
      <c r="A294" s="667" t="s">
        <v>1606</v>
      </c>
      <c r="B294" s="648" t="s">
        <v>1533</v>
      </c>
      <c r="C294" s="534" t="s">
        <v>1534</v>
      </c>
      <c r="D294" s="544" t="s">
        <v>1537</v>
      </c>
      <c r="E294" s="535">
        <v>0.07</v>
      </c>
      <c r="F294" s="544" t="s">
        <v>1537</v>
      </c>
      <c r="G294" s="536"/>
      <c r="H294" s="537"/>
      <c r="I294" s="537"/>
      <c r="J294" s="537"/>
      <c r="K294" s="538"/>
      <c r="L294" s="538"/>
      <c r="M294" s="690">
        <v>5.77</v>
      </c>
      <c r="N294" s="710">
        <f t="shared" si="17"/>
        <v>0</v>
      </c>
      <c r="O294" s="706"/>
    </row>
    <row r="295" spans="1:15" s="307" customFormat="1" ht="13.5" thickBot="1">
      <c r="A295" s="667" t="s">
        <v>1607</v>
      </c>
      <c r="B295" s="648" t="s">
        <v>1533</v>
      </c>
      <c r="C295" s="534" t="s">
        <v>1534</v>
      </c>
      <c r="D295" s="423">
        <v>49.20344000000003</v>
      </c>
      <c r="E295" s="535">
        <v>0.07000000000000006</v>
      </c>
      <c r="F295" s="423">
        <v>52.64768080000003</v>
      </c>
      <c r="G295" s="536"/>
      <c r="H295" s="537"/>
      <c r="I295" s="537"/>
      <c r="J295" s="537"/>
      <c r="K295" s="538"/>
      <c r="L295" s="538"/>
      <c r="M295" s="690">
        <v>0.22</v>
      </c>
      <c r="N295" s="710">
        <f t="shared" si="17"/>
        <v>65.23047651120004</v>
      </c>
      <c r="O295" s="706">
        <f aca="true" t="shared" si="18" ref="O295:O302">F295+F295*5%</f>
        <v>55.28006484000004</v>
      </c>
    </row>
    <row r="296" spans="1:15" s="307" customFormat="1" ht="13.5" thickBot="1">
      <c r="A296" s="667" t="s">
        <v>1608</v>
      </c>
      <c r="B296" s="648" t="s">
        <v>1533</v>
      </c>
      <c r="C296" s="534" t="s">
        <v>1534</v>
      </c>
      <c r="D296" s="423">
        <v>53.48926000000001</v>
      </c>
      <c r="E296" s="535">
        <v>0.07000000000000006</v>
      </c>
      <c r="F296" s="423">
        <v>57.23350820000001</v>
      </c>
      <c r="G296" s="536"/>
      <c r="H296" s="537"/>
      <c r="I296" s="537"/>
      <c r="J296" s="537"/>
      <c r="K296" s="538"/>
      <c r="L296" s="538"/>
      <c r="M296" s="690">
        <v>0.3</v>
      </c>
      <c r="N296" s="710">
        <f t="shared" si="17"/>
        <v>70.91231665980001</v>
      </c>
      <c r="O296" s="706">
        <f t="shared" si="18"/>
        <v>60.095183610000014</v>
      </c>
    </row>
    <row r="297" spans="1:15" s="307" customFormat="1" ht="13.5" thickBot="1">
      <c r="A297" s="667" t="s">
        <v>1609</v>
      </c>
      <c r="B297" s="648" t="s">
        <v>1533</v>
      </c>
      <c r="C297" s="534" t="s">
        <v>1534</v>
      </c>
      <c r="D297" s="423">
        <v>63.104524999999995</v>
      </c>
      <c r="E297" s="535">
        <v>0.07000000000000006</v>
      </c>
      <c r="F297" s="423">
        <v>67.52184175</v>
      </c>
      <c r="G297" s="536"/>
      <c r="H297" s="537"/>
      <c r="I297" s="537"/>
      <c r="J297" s="537"/>
      <c r="K297" s="538"/>
      <c r="L297" s="538"/>
      <c r="M297" s="690">
        <v>0.47</v>
      </c>
      <c r="N297" s="710">
        <f t="shared" si="17"/>
        <v>83.65956192824999</v>
      </c>
      <c r="O297" s="706">
        <f t="shared" si="18"/>
        <v>70.89793383749999</v>
      </c>
    </row>
    <row r="298" spans="1:15" s="307" customFormat="1" ht="13.5" thickBot="1">
      <c r="A298" s="667" t="s">
        <v>1610</v>
      </c>
      <c r="B298" s="648" t="s">
        <v>1533</v>
      </c>
      <c r="C298" s="534" t="s">
        <v>1534</v>
      </c>
      <c r="D298" s="423">
        <v>72.74762000000005</v>
      </c>
      <c r="E298" s="535">
        <v>0.07000000000000006</v>
      </c>
      <c r="F298" s="423">
        <v>77.83995340000007</v>
      </c>
      <c r="G298" s="536"/>
      <c r="H298" s="537"/>
      <c r="I298" s="537"/>
      <c r="J298" s="537"/>
      <c r="K298" s="538"/>
      <c r="L298" s="538"/>
      <c r="M298" s="690">
        <v>0.64</v>
      </c>
      <c r="N298" s="710">
        <f t="shared" si="17"/>
        <v>96.4437022626001</v>
      </c>
      <c r="O298" s="706">
        <f t="shared" si="18"/>
        <v>81.73195107000008</v>
      </c>
    </row>
    <row r="299" spans="1:15" s="307" customFormat="1" ht="13.5" thickBot="1">
      <c r="A299" s="667" t="s">
        <v>1611</v>
      </c>
      <c r="B299" s="648" t="s">
        <v>1533</v>
      </c>
      <c r="C299" s="534" t="s">
        <v>1534</v>
      </c>
      <c r="D299" s="423">
        <v>81.58364499999995</v>
      </c>
      <c r="E299" s="535">
        <v>0.07000000000000006</v>
      </c>
      <c r="F299" s="423">
        <v>87.29450014999995</v>
      </c>
      <c r="G299" s="536"/>
      <c r="H299" s="537"/>
      <c r="I299" s="537"/>
      <c r="J299" s="537"/>
      <c r="K299" s="538"/>
      <c r="L299" s="538"/>
      <c r="M299" s="690">
        <v>0.63</v>
      </c>
      <c r="N299" s="710">
        <f t="shared" si="17"/>
        <v>108.15788568584993</v>
      </c>
      <c r="O299" s="706">
        <f t="shared" si="18"/>
        <v>91.65922515749995</v>
      </c>
    </row>
    <row r="300" spans="1:15" s="307" customFormat="1" ht="13.5" thickBot="1">
      <c r="A300" s="667" t="s">
        <v>1612</v>
      </c>
      <c r="B300" s="648" t="s">
        <v>1533</v>
      </c>
      <c r="C300" s="534" t="s">
        <v>1534</v>
      </c>
      <c r="D300" s="423">
        <v>89.13948999999995</v>
      </c>
      <c r="E300" s="535">
        <v>0.07000000000000006</v>
      </c>
      <c r="F300" s="423">
        <v>95.37925429999996</v>
      </c>
      <c r="G300" s="536"/>
      <c r="H300" s="537"/>
      <c r="I300" s="537"/>
      <c r="J300" s="537"/>
      <c r="K300" s="538"/>
      <c r="L300" s="538"/>
      <c r="M300" s="690">
        <v>0.75</v>
      </c>
      <c r="N300" s="710">
        <f t="shared" si="17"/>
        <v>118.17489607769994</v>
      </c>
      <c r="O300" s="706">
        <f t="shared" si="18"/>
        <v>100.14821701499996</v>
      </c>
    </row>
    <row r="301" spans="1:15" s="307" customFormat="1" ht="13.5" thickBot="1">
      <c r="A301" s="667" t="s">
        <v>1613</v>
      </c>
      <c r="B301" s="648" t="s">
        <v>1533</v>
      </c>
      <c r="C301" s="534" t="s">
        <v>1534</v>
      </c>
      <c r="D301" s="423">
        <v>123.88524500000005</v>
      </c>
      <c r="E301" s="535">
        <v>0.07000000000000006</v>
      </c>
      <c r="F301" s="423">
        <v>132.55721215000005</v>
      </c>
      <c r="G301" s="536"/>
      <c r="H301" s="537"/>
      <c r="I301" s="537"/>
      <c r="J301" s="537"/>
      <c r="K301" s="538"/>
      <c r="L301" s="538"/>
      <c r="M301" s="690">
        <v>1.05</v>
      </c>
      <c r="N301" s="710">
        <f t="shared" si="17"/>
        <v>164.23838585385005</v>
      </c>
      <c r="O301" s="706">
        <f t="shared" si="18"/>
        <v>139.18507275750005</v>
      </c>
    </row>
    <row r="302" spans="1:15" s="307" customFormat="1" ht="13.5" thickBot="1">
      <c r="A302" s="668" t="s">
        <v>1614</v>
      </c>
      <c r="B302" s="651" t="s">
        <v>1533</v>
      </c>
      <c r="C302" s="546" t="s">
        <v>1534</v>
      </c>
      <c r="D302" s="424">
        <v>125.38806499999994</v>
      </c>
      <c r="E302" s="547">
        <v>0.07000000000000006</v>
      </c>
      <c r="F302" s="424">
        <v>134.16522954999994</v>
      </c>
      <c r="G302" s="548"/>
      <c r="H302" s="549"/>
      <c r="I302" s="549"/>
      <c r="J302" s="549"/>
      <c r="K302" s="550"/>
      <c r="L302" s="550"/>
      <c r="M302" s="691">
        <v>1.7</v>
      </c>
      <c r="N302" s="710">
        <f t="shared" si="17"/>
        <v>166.23071941244993</v>
      </c>
      <c r="O302" s="706">
        <f t="shared" si="18"/>
        <v>140.87349102749994</v>
      </c>
    </row>
    <row r="303" spans="1:15" s="307" customFormat="1" ht="13.5" thickBot="1">
      <c r="A303" s="663" t="s">
        <v>1324</v>
      </c>
      <c r="B303" s="521"/>
      <c r="C303" s="521"/>
      <c r="D303" s="521"/>
      <c r="E303" s="521"/>
      <c r="F303" s="521"/>
      <c r="G303" s="521"/>
      <c r="H303" s="521"/>
      <c r="I303" s="521"/>
      <c r="J303" s="521"/>
      <c r="K303" s="521"/>
      <c r="L303" s="521"/>
      <c r="M303" s="521"/>
      <c r="N303" s="710">
        <f t="shared" si="17"/>
        <v>0</v>
      </c>
      <c r="O303" s="706"/>
    </row>
    <row r="304" spans="1:15" s="307" customFormat="1" ht="13.5" thickBot="1">
      <c r="A304" s="666" t="s">
        <v>1325</v>
      </c>
      <c r="B304" s="647" t="s">
        <v>1533</v>
      </c>
      <c r="C304" s="529" t="s">
        <v>1534</v>
      </c>
      <c r="D304" s="425">
        <v>17.090040000000002</v>
      </c>
      <c r="E304" s="530">
        <v>0.07000000000000006</v>
      </c>
      <c r="F304" s="425">
        <v>18.286342800000003</v>
      </c>
      <c r="G304" s="531"/>
      <c r="H304" s="532"/>
      <c r="I304" s="532"/>
      <c r="J304" s="532"/>
      <c r="K304" s="533"/>
      <c r="L304" s="533"/>
      <c r="M304" s="689">
        <v>0.14</v>
      </c>
      <c r="N304" s="710">
        <f t="shared" si="17"/>
        <v>22.656778729200006</v>
      </c>
      <c r="O304" s="706">
        <f aca="true" t="shared" si="19" ref="O304:O321">F304+F304*5%</f>
        <v>19.200659940000005</v>
      </c>
    </row>
    <row r="305" spans="1:15" s="307" customFormat="1" ht="13.5" thickBot="1">
      <c r="A305" s="667" t="s">
        <v>1326</v>
      </c>
      <c r="B305" s="648" t="s">
        <v>1533</v>
      </c>
      <c r="C305" s="534" t="s">
        <v>1534</v>
      </c>
      <c r="D305" s="423">
        <v>26.423650000000002</v>
      </c>
      <c r="E305" s="535">
        <v>0.07000000000000006</v>
      </c>
      <c r="F305" s="423">
        <v>28.273305500000003</v>
      </c>
      <c r="G305" s="536"/>
      <c r="H305" s="537"/>
      <c r="I305" s="537"/>
      <c r="J305" s="537"/>
      <c r="K305" s="538"/>
      <c r="L305" s="538"/>
      <c r="M305" s="690">
        <v>0.15</v>
      </c>
      <c r="N305" s="710">
        <f t="shared" si="17"/>
        <v>35.0306255145</v>
      </c>
      <c r="O305" s="706">
        <f t="shared" si="19"/>
        <v>29.686970775000002</v>
      </c>
    </row>
    <row r="306" spans="1:15" s="307" customFormat="1" ht="13.5" thickBot="1">
      <c r="A306" s="667" t="s">
        <v>1327</v>
      </c>
      <c r="B306" s="648" t="s">
        <v>1533</v>
      </c>
      <c r="C306" s="534" t="s">
        <v>1534</v>
      </c>
      <c r="D306" s="423">
        <v>37.31090000000001</v>
      </c>
      <c r="E306" s="535">
        <v>0.07000000000000006</v>
      </c>
      <c r="F306" s="423">
        <v>39.922663000000014</v>
      </c>
      <c r="G306" s="536"/>
      <c r="H306" s="537"/>
      <c r="I306" s="537"/>
      <c r="J306" s="537"/>
      <c r="K306" s="538"/>
      <c r="L306" s="538"/>
      <c r="M306" s="690">
        <v>0.17</v>
      </c>
      <c r="N306" s="710">
        <f t="shared" si="17"/>
        <v>49.464179457000014</v>
      </c>
      <c r="O306" s="706">
        <f t="shared" si="19"/>
        <v>41.91879615000001</v>
      </c>
    </row>
    <row r="307" spans="1:15" s="307" customFormat="1" ht="13.5" thickBot="1">
      <c r="A307" s="667" t="s">
        <v>1328</v>
      </c>
      <c r="B307" s="648" t="s">
        <v>1533</v>
      </c>
      <c r="C307" s="534" t="s">
        <v>1534</v>
      </c>
      <c r="D307" s="423">
        <v>28.248</v>
      </c>
      <c r="E307" s="535">
        <v>0.07000000000000006</v>
      </c>
      <c r="F307" s="423">
        <v>30.225360000000002</v>
      </c>
      <c r="G307" s="536"/>
      <c r="H307" s="537"/>
      <c r="I307" s="537"/>
      <c r="J307" s="537"/>
      <c r="K307" s="538"/>
      <c r="L307" s="538"/>
      <c r="M307" s="690">
        <v>0.2</v>
      </c>
      <c r="N307" s="710">
        <f t="shared" si="17"/>
        <v>37.449221040000005</v>
      </c>
      <c r="O307" s="706">
        <f t="shared" si="19"/>
        <v>31.736628000000003</v>
      </c>
    </row>
    <row r="308" spans="1:15" s="307" customFormat="1" ht="13.5" thickBot="1">
      <c r="A308" s="667" t="s">
        <v>1329</v>
      </c>
      <c r="B308" s="648" t="s">
        <v>1533</v>
      </c>
      <c r="C308" s="534" t="s">
        <v>1534</v>
      </c>
      <c r="D308" s="423">
        <v>35.69487900000001</v>
      </c>
      <c r="E308" s="535">
        <v>0.07000000000000006</v>
      </c>
      <c r="F308" s="423">
        <v>38.19352053000001</v>
      </c>
      <c r="G308" s="536"/>
      <c r="H308" s="537"/>
      <c r="I308" s="537"/>
      <c r="J308" s="537"/>
      <c r="K308" s="538"/>
      <c r="L308" s="538"/>
      <c r="M308" s="690">
        <v>0.25</v>
      </c>
      <c r="N308" s="710">
        <f t="shared" si="17"/>
        <v>47.32177193667001</v>
      </c>
      <c r="O308" s="706">
        <f t="shared" si="19"/>
        <v>40.10319655650001</v>
      </c>
    </row>
    <row r="309" spans="1:15" s="307" customFormat="1" ht="13.5" thickBot="1">
      <c r="A309" s="667" t="s">
        <v>1330</v>
      </c>
      <c r="B309" s="648" t="s">
        <v>1533</v>
      </c>
      <c r="C309" s="534" t="s">
        <v>1534</v>
      </c>
      <c r="D309" s="423">
        <v>40.606500000000004</v>
      </c>
      <c r="E309" s="535">
        <v>0.07000000000000006</v>
      </c>
      <c r="F309" s="423">
        <v>43.448955000000005</v>
      </c>
      <c r="G309" s="536"/>
      <c r="H309" s="537"/>
      <c r="I309" s="537"/>
      <c r="J309" s="537"/>
      <c r="K309" s="538"/>
      <c r="L309" s="538"/>
      <c r="M309" s="690">
        <v>0.37</v>
      </c>
      <c r="N309" s="710">
        <f t="shared" si="17"/>
        <v>53.83325524500001</v>
      </c>
      <c r="O309" s="706">
        <f t="shared" si="19"/>
        <v>45.62140275000001</v>
      </c>
    </row>
    <row r="310" spans="1:15" s="307" customFormat="1" ht="13.5" thickBot="1">
      <c r="A310" s="667" t="s">
        <v>1331</v>
      </c>
      <c r="B310" s="648" t="s">
        <v>1533</v>
      </c>
      <c r="C310" s="534" t="s">
        <v>1534</v>
      </c>
      <c r="D310" s="423">
        <v>13.930972000000002</v>
      </c>
      <c r="E310" s="535">
        <v>0.07000000000000006</v>
      </c>
      <c r="F310" s="423">
        <v>14.906140040000004</v>
      </c>
      <c r="G310" s="536"/>
      <c r="H310" s="537"/>
      <c r="I310" s="537"/>
      <c r="J310" s="537"/>
      <c r="K310" s="538"/>
      <c r="L310" s="538"/>
      <c r="M310" s="690">
        <v>0.12</v>
      </c>
      <c r="N310" s="710">
        <f t="shared" si="17"/>
        <v>18.468707509560005</v>
      </c>
      <c r="O310" s="706">
        <f t="shared" si="19"/>
        <v>15.651447042000004</v>
      </c>
    </row>
    <row r="311" spans="1:15" s="307" customFormat="1" ht="13.5" thickBot="1">
      <c r="A311" s="667" t="s">
        <v>1332</v>
      </c>
      <c r="B311" s="648" t="s">
        <v>1533</v>
      </c>
      <c r="C311" s="534" t="s">
        <v>1534</v>
      </c>
      <c r="D311" s="423">
        <v>24.564460800000003</v>
      </c>
      <c r="E311" s="535">
        <v>0.07000000000000006</v>
      </c>
      <c r="F311" s="423">
        <v>26.283973056000004</v>
      </c>
      <c r="G311" s="536"/>
      <c r="H311" s="537"/>
      <c r="I311" s="537"/>
      <c r="J311" s="537"/>
      <c r="K311" s="538"/>
      <c r="L311" s="538"/>
      <c r="M311" s="690">
        <v>0.38</v>
      </c>
      <c r="N311" s="710">
        <f t="shared" si="17"/>
        <v>32.565842616384</v>
      </c>
      <c r="O311" s="706">
        <f t="shared" si="19"/>
        <v>27.598171708800006</v>
      </c>
    </row>
    <row r="312" spans="1:15" s="307" customFormat="1" ht="13.5" thickBot="1">
      <c r="A312" s="667" t="s">
        <v>1333</v>
      </c>
      <c r="B312" s="648" t="s">
        <v>1533</v>
      </c>
      <c r="C312" s="534" t="s">
        <v>1534</v>
      </c>
      <c r="D312" s="423">
        <v>33.1970496</v>
      </c>
      <c r="E312" s="535">
        <v>0.07000000000000006</v>
      </c>
      <c r="F312" s="423">
        <v>35.520843072000005</v>
      </c>
      <c r="G312" s="536"/>
      <c r="H312" s="537"/>
      <c r="I312" s="537"/>
      <c r="J312" s="537"/>
      <c r="K312" s="538"/>
      <c r="L312" s="538"/>
      <c r="M312" s="690">
        <v>0.14</v>
      </c>
      <c r="N312" s="710">
        <f t="shared" si="17"/>
        <v>44.01032456620801</v>
      </c>
      <c r="O312" s="706">
        <f t="shared" si="19"/>
        <v>37.29688522560001</v>
      </c>
    </row>
    <row r="313" spans="1:15" s="307" customFormat="1" ht="13.5" thickBot="1">
      <c r="A313" s="667" t="s">
        <v>1334</v>
      </c>
      <c r="B313" s="648" t="s">
        <v>1533</v>
      </c>
      <c r="C313" s="534" t="s">
        <v>1534</v>
      </c>
      <c r="D313" s="423">
        <v>37.911170000000006</v>
      </c>
      <c r="E313" s="535">
        <v>0.07000000000000006</v>
      </c>
      <c r="F313" s="423">
        <v>40.56495190000001</v>
      </c>
      <c r="G313" s="536"/>
      <c r="H313" s="537"/>
      <c r="I313" s="537"/>
      <c r="J313" s="537"/>
      <c r="K313" s="538"/>
      <c r="L313" s="538"/>
      <c r="M313" s="690">
        <v>0.7</v>
      </c>
      <c r="N313" s="710">
        <f t="shared" si="17"/>
        <v>50.25997540410002</v>
      </c>
      <c r="O313" s="706">
        <f t="shared" si="19"/>
        <v>42.593199495000015</v>
      </c>
    </row>
    <row r="314" spans="1:15" s="307" customFormat="1" ht="13.5" thickBot="1">
      <c r="A314" s="667" t="s">
        <v>1335</v>
      </c>
      <c r="B314" s="648" t="s">
        <v>1533</v>
      </c>
      <c r="C314" s="534" t="s">
        <v>1534</v>
      </c>
      <c r="D314" s="423">
        <v>58.08353760000001</v>
      </c>
      <c r="E314" s="535">
        <v>0.07000000000000006</v>
      </c>
      <c r="F314" s="423">
        <v>62.14938523200001</v>
      </c>
      <c r="G314" s="536"/>
      <c r="H314" s="537"/>
      <c r="I314" s="537"/>
      <c r="J314" s="537"/>
      <c r="K314" s="538"/>
      <c r="L314" s="538"/>
      <c r="M314" s="690">
        <v>0.55</v>
      </c>
      <c r="N314" s="710">
        <f t="shared" si="17"/>
        <v>77.003088302448</v>
      </c>
      <c r="O314" s="706">
        <f t="shared" si="19"/>
        <v>65.2568544936</v>
      </c>
    </row>
    <row r="315" spans="1:15" s="307" customFormat="1" ht="13.5" thickBot="1">
      <c r="A315" s="667" t="s">
        <v>1336</v>
      </c>
      <c r="B315" s="648" t="s">
        <v>1533</v>
      </c>
      <c r="C315" s="534" t="s">
        <v>1534</v>
      </c>
      <c r="D315" s="423">
        <v>89.659152</v>
      </c>
      <c r="E315" s="535">
        <v>0.07000000000000006</v>
      </c>
      <c r="F315" s="423">
        <v>95.93529264000001</v>
      </c>
      <c r="G315" s="536"/>
      <c r="H315" s="537"/>
      <c r="I315" s="537"/>
      <c r="J315" s="537"/>
      <c r="K315" s="538"/>
      <c r="L315" s="538"/>
      <c r="M315" s="690">
        <v>0.93</v>
      </c>
      <c r="N315" s="710">
        <f t="shared" si="17"/>
        <v>118.86382758096002</v>
      </c>
      <c r="O315" s="706">
        <f t="shared" si="19"/>
        <v>100.73205727200002</v>
      </c>
    </row>
    <row r="316" spans="1:15" s="307" customFormat="1" ht="13.5" thickBot="1">
      <c r="A316" s="667" t="s">
        <v>1337</v>
      </c>
      <c r="B316" s="648" t="s">
        <v>1533</v>
      </c>
      <c r="C316" s="534" t="s">
        <v>1534</v>
      </c>
      <c r="D316" s="423">
        <v>132.837397</v>
      </c>
      <c r="E316" s="535">
        <v>0.07000000000000006</v>
      </c>
      <c r="F316" s="423">
        <v>142.13601479000002</v>
      </c>
      <c r="G316" s="536"/>
      <c r="H316" s="537"/>
      <c r="I316" s="537"/>
      <c r="J316" s="537"/>
      <c r="K316" s="538"/>
      <c r="L316" s="538"/>
      <c r="M316" s="690">
        <v>1.11</v>
      </c>
      <c r="N316" s="710">
        <f t="shared" si="17"/>
        <v>176.10652232481002</v>
      </c>
      <c r="O316" s="706">
        <f t="shared" si="19"/>
        <v>149.2428155295</v>
      </c>
    </row>
    <row r="317" spans="1:15" s="307" customFormat="1" ht="13.5" thickBot="1">
      <c r="A317" s="667" t="s">
        <v>1338</v>
      </c>
      <c r="B317" s="648" t="s">
        <v>1533</v>
      </c>
      <c r="C317" s="534" t="s">
        <v>1534</v>
      </c>
      <c r="D317" s="423">
        <v>262.97122500000006</v>
      </c>
      <c r="E317" s="535">
        <v>0.07000000000000006</v>
      </c>
      <c r="F317" s="423">
        <v>281.3792107500001</v>
      </c>
      <c r="G317" s="536"/>
      <c r="H317" s="537"/>
      <c r="I317" s="537"/>
      <c r="J317" s="537"/>
      <c r="K317" s="538"/>
      <c r="L317" s="538"/>
      <c r="M317" s="690">
        <v>2.04</v>
      </c>
      <c r="N317" s="710">
        <f t="shared" si="17"/>
        <v>348.6288421192501</v>
      </c>
      <c r="O317" s="706">
        <f t="shared" si="19"/>
        <v>295.4481712875001</v>
      </c>
    </row>
    <row r="318" spans="1:15" s="307" customFormat="1" ht="13.5" thickBot="1">
      <c r="A318" s="665" t="s">
        <v>1615</v>
      </c>
      <c r="B318" s="650" t="s">
        <v>1533</v>
      </c>
      <c r="C318" s="524" t="s">
        <v>1535</v>
      </c>
      <c r="D318" s="544">
        <v>168.2082</v>
      </c>
      <c r="E318" s="545">
        <v>0.07000000000000006</v>
      </c>
      <c r="F318" s="544">
        <v>179.982774</v>
      </c>
      <c r="G318" s="526"/>
      <c r="H318" s="527"/>
      <c r="I318" s="527"/>
      <c r="J318" s="527"/>
      <c r="K318" s="525"/>
      <c r="L318" s="525"/>
      <c r="M318" s="687">
        <v>1.1</v>
      </c>
      <c r="N318" s="710">
        <f t="shared" si="17"/>
        <v>222.99865698600001</v>
      </c>
      <c r="O318" s="706">
        <f t="shared" si="19"/>
        <v>188.9819127</v>
      </c>
    </row>
    <row r="319" spans="1:15" s="307" customFormat="1" ht="13.5" thickBot="1">
      <c r="A319" s="665" t="s">
        <v>1616</v>
      </c>
      <c r="B319" s="650" t="s">
        <v>1533</v>
      </c>
      <c r="C319" s="524" t="s">
        <v>1535</v>
      </c>
      <c r="D319" s="544">
        <v>289.17969</v>
      </c>
      <c r="E319" s="545">
        <v>0.07000000000000006</v>
      </c>
      <c r="F319" s="544">
        <v>309.4222683</v>
      </c>
      <c r="G319" s="526"/>
      <c r="H319" s="527"/>
      <c r="I319" s="527"/>
      <c r="J319" s="527"/>
      <c r="K319" s="525"/>
      <c r="L319" s="525"/>
      <c r="M319" s="687">
        <v>1.95</v>
      </c>
      <c r="N319" s="710">
        <f t="shared" si="17"/>
        <v>383.3741904237</v>
      </c>
      <c r="O319" s="706">
        <f t="shared" si="19"/>
        <v>324.893381715</v>
      </c>
    </row>
    <row r="320" spans="1:15" s="307" customFormat="1" ht="13.5" thickBot="1">
      <c r="A320" s="665" t="s">
        <v>1617</v>
      </c>
      <c r="B320" s="650" t="s">
        <v>1533</v>
      </c>
      <c r="C320" s="524" t="s">
        <v>1535</v>
      </c>
      <c r="D320" s="544">
        <v>133.25279999999998</v>
      </c>
      <c r="E320" s="545">
        <v>0.07000000000000006</v>
      </c>
      <c r="F320" s="544">
        <v>142.58049599999998</v>
      </c>
      <c r="G320" s="526"/>
      <c r="H320" s="527"/>
      <c r="I320" s="527"/>
      <c r="J320" s="527"/>
      <c r="K320" s="525"/>
      <c r="L320" s="525"/>
      <c r="M320" s="687">
        <v>0.98</v>
      </c>
      <c r="N320" s="710">
        <f t="shared" si="17"/>
        <v>176.65723454399998</v>
      </c>
      <c r="O320" s="706">
        <f t="shared" si="19"/>
        <v>149.70952079999998</v>
      </c>
    </row>
    <row r="321" spans="1:15" s="307" customFormat="1" ht="13.5" thickBot="1">
      <c r="A321" s="675" t="s">
        <v>1618</v>
      </c>
      <c r="B321" s="656" t="s">
        <v>1533</v>
      </c>
      <c r="C321" s="594" t="s">
        <v>1535</v>
      </c>
      <c r="D321" s="578">
        <v>266.25927</v>
      </c>
      <c r="E321" s="595">
        <v>0.07000000000000006</v>
      </c>
      <c r="F321" s="578">
        <v>284.89741890000005</v>
      </c>
      <c r="G321" s="596"/>
      <c r="H321" s="597"/>
      <c r="I321" s="597"/>
      <c r="J321" s="597"/>
      <c r="K321" s="598"/>
      <c r="L321" s="598"/>
      <c r="M321" s="688">
        <v>1.95</v>
      </c>
      <c r="N321" s="710">
        <f t="shared" si="17"/>
        <v>352.98790201710005</v>
      </c>
      <c r="O321" s="706">
        <f t="shared" si="19"/>
        <v>299.14228984500005</v>
      </c>
    </row>
    <row r="322" spans="1:15" s="307" customFormat="1" ht="13.5" thickBot="1">
      <c r="A322" s="663" t="s">
        <v>1619</v>
      </c>
      <c r="B322" s="521"/>
      <c r="C322" s="521"/>
      <c r="D322" s="521"/>
      <c r="E322" s="521"/>
      <c r="F322" s="521"/>
      <c r="G322" s="521"/>
      <c r="H322" s="521"/>
      <c r="I322" s="521"/>
      <c r="J322" s="521"/>
      <c r="K322" s="521"/>
      <c r="L322" s="521"/>
      <c r="M322" s="521"/>
      <c r="N322" s="710">
        <f t="shared" si="17"/>
        <v>0</v>
      </c>
      <c r="O322" s="706"/>
    </row>
    <row r="323" spans="1:15" s="307" customFormat="1" ht="13.5" thickBot="1">
      <c r="A323" s="666" t="s">
        <v>1620</v>
      </c>
      <c r="B323" s="647" t="s">
        <v>1533</v>
      </c>
      <c r="C323" s="529" t="s">
        <v>1534</v>
      </c>
      <c r="D323" s="425">
        <v>339.6668</v>
      </c>
      <c r="E323" s="530">
        <v>0.07000000000000006</v>
      </c>
      <c r="F323" s="425">
        <v>363.44347600000003</v>
      </c>
      <c r="G323" s="531"/>
      <c r="H323" s="532"/>
      <c r="I323" s="532"/>
      <c r="J323" s="532"/>
      <c r="K323" s="533"/>
      <c r="L323" s="533"/>
      <c r="M323" s="689">
        <v>0.58</v>
      </c>
      <c r="N323" s="710">
        <f t="shared" si="17"/>
        <v>450.30646676400005</v>
      </c>
      <c r="O323" s="706">
        <f>F323+F323*5%</f>
        <v>381.6156498</v>
      </c>
    </row>
    <row r="324" spans="1:15" s="307" customFormat="1" ht="13.5" thickBot="1">
      <c r="A324" s="667" t="s">
        <v>1621</v>
      </c>
      <c r="B324" s="648" t="s">
        <v>1533</v>
      </c>
      <c r="C324" s="534" t="s">
        <v>1534</v>
      </c>
      <c r="D324" s="423">
        <v>423.5594</v>
      </c>
      <c r="E324" s="535">
        <v>0.07000000000000006</v>
      </c>
      <c r="F324" s="423">
        <v>453.208558</v>
      </c>
      <c r="G324" s="536"/>
      <c r="H324" s="537"/>
      <c r="I324" s="537"/>
      <c r="J324" s="537"/>
      <c r="K324" s="538"/>
      <c r="L324" s="538"/>
      <c r="M324" s="690">
        <v>0.98</v>
      </c>
      <c r="N324" s="710">
        <f t="shared" si="17"/>
        <v>561.525403362</v>
      </c>
      <c r="O324" s="706">
        <f>F324+F324*5%</f>
        <v>475.8689859</v>
      </c>
    </row>
    <row r="325" spans="1:15" s="307" customFormat="1" ht="13.5" thickBot="1">
      <c r="A325" s="667" t="s">
        <v>1622</v>
      </c>
      <c r="B325" s="648" t="s">
        <v>1533</v>
      </c>
      <c r="C325" s="534" t="s">
        <v>1534</v>
      </c>
      <c r="D325" s="423">
        <v>522.21785</v>
      </c>
      <c r="E325" s="535">
        <v>0.07000000000000006</v>
      </c>
      <c r="F325" s="423">
        <v>558.7730995000001</v>
      </c>
      <c r="G325" s="536"/>
      <c r="H325" s="537"/>
      <c r="I325" s="537"/>
      <c r="J325" s="537"/>
      <c r="K325" s="538"/>
      <c r="L325" s="538"/>
      <c r="M325" s="690">
        <v>1.14</v>
      </c>
      <c r="N325" s="710">
        <f t="shared" si="17"/>
        <v>692.3198702805</v>
      </c>
      <c r="O325" s="706">
        <f>F325+F325*5%</f>
        <v>586.711754475</v>
      </c>
    </row>
    <row r="326" spans="1:15" s="307" customFormat="1" ht="13.5" thickBot="1">
      <c r="A326" s="667" t="s">
        <v>1623</v>
      </c>
      <c r="B326" s="648" t="s">
        <v>1533</v>
      </c>
      <c r="C326" s="534" t="s">
        <v>1534</v>
      </c>
      <c r="D326" s="423">
        <v>587.38405</v>
      </c>
      <c r="E326" s="535">
        <v>0.07000000000000006</v>
      </c>
      <c r="F326" s="423">
        <v>628.5009335000001</v>
      </c>
      <c r="G326" s="536"/>
      <c r="H326" s="537"/>
      <c r="I326" s="537"/>
      <c r="J326" s="537"/>
      <c r="K326" s="538"/>
      <c r="L326" s="538"/>
      <c r="M326" s="690">
        <v>1.42</v>
      </c>
      <c r="N326" s="710">
        <f t="shared" si="17"/>
        <v>778.7126566065001</v>
      </c>
      <c r="O326" s="706">
        <f>F326+F326*5%</f>
        <v>659.9259801750001</v>
      </c>
    </row>
    <row r="327" spans="1:15" s="307" customFormat="1" ht="13.5" thickBot="1">
      <c r="A327" s="667" t="s">
        <v>1624</v>
      </c>
      <c r="B327" s="648" t="s">
        <v>1533</v>
      </c>
      <c r="C327" s="534" t="s">
        <v>1534</v>
      </c>
      <c r="D327" s="423">
        <v>726.76615</v>
      </c>
      <c r="E327" s="535">
        <v>0.07000000000000006</v>
      </c>
      <c r="F327" s="423">
        <v>777.6397805000001</v>
      </c>
      <c r="G327" s="536"/>
      <c r="H327" s="537"/>
      <c r="I327" s="537"/>
      <c r="J327" s="537"/>
      <c r="K327" s="538"/>
      <c r="L327" s="538"/>
      <c r="M327" s="690">
        <v>1.96</v>
      </c>
      <c r="N327" s="710">
        <f t="shared" si="17"/>
        <v>963.4956880395002</v>
      </c>
      <c r="O327" s="706">
        <f>F327+F327*5%</f>
        <v>816.5217695250002</v>
      </c>
    </row>
    <row r="328" spans="1:15" s="307" customFormat="1" ht="13.5" thickBot="1">
      <c r="A328" s="667" t="s">
        <v>1625</v>
      </c>
      <c r="B328" s="648" t="s">
        <v>1533</v>
      </c>
      <c r="C328" s="534" t="s">
        <v>1534</v>
      </c>
      <c r="D328" s="544" t="s">
        <v>1537</v>
      </c>
      <c r="E328" s="535">
        <v>0.07</v>
      </c>
      <c r="F328" s="544" t="s">
        <v>1537</v>
      </c>
      <c r="G328" s="536"/>
      <c r="H328" s="537"/>
      <c r="I328" s="537"/>
      <c r="J328" s="537"/>
      <c r="K328" s="538"/>
      <c r="L328" s="538"/>
      <c r="M328" s="690">
        <v>4.59</v>
      </c>
      <c r="N328" s="710">
        <f t="shared" si="17"/>
        <v>0</v>
      </c>
      <c r="O328" s="706"/>
    </row>
    <row r="329" spans="1:15" s="307" customFormat="1" ht="13.5" thickBot="1">
      <c r="A329" s="667" t="s">
        <v>1626</v>
      </c>
      <c r="B329" s="648" t="s">
        <v>1533</v>
      </c>
      <c r="C329" s="534" t="s">
        <v>1534</v>
      </c>
      <c r="D329" s="423">
        <v>709.28</v>
      </c>
      <c r="E329" s="535">
        <v>0.07000000000000006</v>
      </c>
      <c r="F329" s="423">
        <v>758.9296</v>
      </c>
      <c r="G329" s="536"/>
      <c r="H329" s="537"/>
      <c r="I329" s="537"/>
      <c r="J329" s="537"/>
      <c r="K329" s="538"/>
      <c r="L329" s="538"/>
      <c r="M329" s="690">
        <v>2.88</v>
      </c>
      <c r="N329" s="710">
        <f t="shared" si="17"/>
        <v>940.3137744</v>
      </c>
      <c r="O329" s="706">
        <f aca="true" t="shared" si="20" ref="O329:O338">F329+F329*5%</f>
        <v>796.87608</v>
      </c>
    </row>
    <row r="330" spans="1:15" s="307" customFormat="1" ht="13.5" thickBot="1">
      <c r="A330" s="667" t="s">
        <v>1627</v>
      </c>
      <c r="B330" s="648" t="s">
        <v>1533</v>
      </c>
      <c r="C330" s="534" t="s">
        <v>1534</v>
      </c>
      <c r="D330" s="423">
        <v>635.25</v>
      </c>
      <c r="E330" s="535">
        <v>0.07000000000000006</v>
      </c>
      <c r="F330" s="423">
        <v>679.7175</v>
      </c>
      <c r="G330" s="536"/>
      <c r="H330" s="537"/>
      <c r="I330" s="537"/>
      <c r="J330" s="537"/>
      <c r="K330" s="538"/>
      <c r="L330" s="538"/>
      <c r="M330" s="690">
        <v>2.48</v>
      </c>
      <c r="N330" s="710">
        <f t="shared" si="17"/>
        <v>842.1699825</v>
      </c>
      <c r="O330" s="706">
        <f t="shared" si="20"/>
        <v>713.7033749999999</v>
      </c>
    </row>
    <row r="331" spans="1:15" s="307" customFormat="1" ht="13.5" thickBot="1">
      <c r="A331" s="667" t="s">
        <v>1628</v>
      </c>
      <c r="B331" s="648" t="s">
        <v>1533</v>
      </c>
      <c r="C331" s="534" t="s">
        <v>1534</v>
      </c>
      <c r="D331" s="423">
        <v>677.38</v>
      </c>
      <c r="E331" s="535">
        <v>0.07000000000000006</v>
      </c>
      <c r="F331" s="423">
        <v>724.7966</v>
      </c>
      <c r="G331" s="536"/>
      <c r="H331" s="537"/>
      <c r="I331" s="537"/>
      <c r="J331" s="537"/>
      <c r="K331" s="538"/>
      <c r="L331" s="538"/>
      <c r="M331" s="690">
        <v>2.75</v>
      </c>
      <c r="N331" s="710">
        <f t="shared" si="17"/>
        <v>898.0229873999999</v>
      </c>
      <c r="O331" s="706">
        <f t="shared" si="20"/>
        <v>761.03643</v>
      </c>
    </row>
    <row r="332" spans="1:15" s="307" customFormat="1" ht="13.5" thickBot="1">
      <c r="A332" s="667" t="s">
        <v>1629</v>
      </c>
      <c r="B332" s="648" t="s">
        <v>1533</v>
      </c>
      <c r="C332" s="534" t="s">
        <v>1534</v>
      </c>
      <c r="D332" s="423">
        <v>751.41</v>
      </c>
      <c r="E332" s="535">
        <v>0.07000000000000006</v>
      </c>
      <c r="F332" s="423">
        <v>804.0087000000001</v>
      </c>
      <c r="G332" s="536"/>
      <c r="H332" s="537"/>
      <c r="I332" s="537"/>
      <c r="J332" s="537"/>
      <c r="K332" s="538"/>
      <c r="L332" s="538"/>
      <c r="M332" s="690">
        <v>3.09</v>
      </c>
      <c r="N332" s="710">
        <f t="shared" si="17"/>
        <v>996.1667793</v>
      </c>
      <c r="O332" s="706">
        <f t="shared" si="20"/>
        <v>844.2091350000001</v>
      </c>
    </row>
    <row r="333" spans="1:15" s="307" customFormat="1" ht="13.5" thickBot="1">
      <c r="A333" s="667" t="s">
        <v>1630</v>
      </c>
      <c r="B333" s="648" t="s">
        <v>1533</v>
      </c>
      <c r="C333" s="534" t="s">
        <v>1534</v>
      </c>
      <c r="D333" s="423">
        <v>1021.68</v>
      </c>
      <c r="E333" s="535">
        <v>0.07000000000000006</v>
      </c>
      <c r="F333" s="423">
        <v>1093.1976000000002</v>
      </c>
      <c r="G333" s="536"/>
      <c r="H333" s="537"/>
      <c r="I333" s="537"/>
      <c r="J333" s="537"/>
      <c r="K333" s="538"/>
      <c r="L333" s="538"/>
      <c r="M333" s="690">
        <v>3.96</v>
      </c>
      <c r="N333" s="710">
        <f t="shared" si="17"/>
        <v>1354.4718264</v>
      </c>
      <c r="O333" s="706">
        <f t="shared" si="20"/>
        <v>1147.8574800000001</v>
      </c>
    </row>
    <row r="334" spans="1:15" s="307" customFormat="1" ht="13.5" thickBot="1">
      <c r="A334" s="667" t="s">
        <v>1631</v>
      </c>
      <c r="B334" s="648" t="s">
        <v>1533</v>
      </c>
      <c r="C334" s="534" t="s">
        <v>1534</v>
      </c>
      <c r="D334" s="423">
        <v>946.0096153846155</v>
      </c>
      <c r="E334" s="535">
        <v>0.07000000000000006</v>
      </c>
      <c r="F334" s="423">
        <v>1012.2302884615386</v>
      </c>
      <c r="G334" s="536"/>
      <c r="H334" s="537"/>
      <c r="I334" s="537"/>
      <c r="J334" s="537"/>
      <c r="K334" s="538"/>
      <c r="L334" s="538"/>
      <c r="M334" s="690">
        <v>3.37</v>
      </c>
      <c r="N334" s="710">
        <f t="shared" si="17"/>
        <v>1254.1533274038463</v>
      </c>
      <c r="O334" s="706">
        <f t="shared" si="20"/>
        <v>1062.8418028846156</v>
      </c>
    </row>
    <row r="335" spans="1:15" s="307" customFormat="1" ht="13.5" thickBot="1">
      <c r="A335" s="667" t="s">
        <v>1632</v>
      </c>
      <c r="B335" s="648" t="s">
        <v>1533</v>
      </c>
      <c r="C335" s="534" t="s">
        <v>1534</v>
      </c>
      <c r="D335" s="423">
        <v>6770.807505</v>
      </c>
      <c r="E335" s="535">
        <v>0.07000000000000006</v>
      </c>
      <c r="F335" s="423">
        <v>7244.76403035</v>
      </c>
      <c r="G335" s="536"/>
      <c r="H335" s="537"/>
      <c r="I335" s="537"/>
      <c r="J335" s="537"/>
      <c r="K335" s="538"/>
      <c r="L335" s="538"/>
      <c r="M335" s="690">
        <v>23.76</v>
      </c>
      <c r="N335" s="710">
        <f t="shared" si="17"/>
        <v>8976.26263360365</v>
      </c>
      <c r="O335" s="706">
        <f t="shared" si="20"/>
        <v>7607.0022318675</v>
      </c>
    </row>
    <row r="336" spans="1:15" s="307" customFormat="1" ht="13.5" thickBot="1">
      <c r="A336" s="667" t="s">
        <v>1633</v>
      </c>
      <c r="B336" s="648" t="s">
        <v>1533</v>
      </c>
      <c r="C336" s="534" t="s">
        <v>1534</v>
      </c>
      <c r="D336" s="423">
        <v>1783.547535</v>
      </c>
      <c r="E336" s="535">
        <v>0.07000000000000006</v>
      </c>
      <c r="F336" s="423">
        <v>1908.39586245</v>
      </c>
      <c r="G336" s="536"/>
      <c r="H336" s="537"/>
      <c r="I336" s="537"/>
      <c r="J336" s="537"/>
      <c r="K336" s="538"/>
      <c r="L336" s="538"/>
      <c r="M336" s="690">
        <v>6.6</v>
      </c>
      <c r="N336" s="710">
        <f t="shared" si="17"/>
        <v>2364.50247357555</v>
      </c>
      <c r="O336" s="706">
        <f t="shared" si="20"/>
        <v>2003.8156555725002</v>
      </c>
    </row>
    <row r="337" spans="1:15" s="307" customFormat="1" ht="13.5" thickBot="1">
      <c r="A337" s="667" t="s">
        <v>1634</v>
      </c>
      <c r="B337" s="648" t="s">
        <v>1533</v>
      </c>
      <c r="C337" s="534" t="s">
        <v>1534</v>
      </c>
      <c r="D337" s="423">
        <v>2154.68</v>
      </c>
      <c r="E337" s="535">
        <v>0.07000000000000006</v>
      </c>
      <c r="F337" s="423">
        <v>2305.5076000000004</v>
      </c>
      <c r="G337" s="536"/>
      <c r="H337" s="537"/>
      <c r="I337" s="537"/>
      <c r="J337" s="537"/>
      <c r="K337" s="538"/>
      <c r="L337" s="538"/>
      <c r="M337" s="690">
        <v>7</v>
      </c>
      <c r="N337" s="710">
        <f t="shared" si="17"/>
        <v>2856.5239164000004</v>
      </c>
      <c r="O337" s="706">
        <f t="shared" si="20"/>
        <v>2420.7829800000004</v>
      </c>
    </row>
    <row r="338" spans="1:15" s="307" customFormat="1" ht="13.5" thickBot="1">
      <c r="A338" s="667" t="s">
        <v>1635</v>
      </c>
      <c r="B338" s="648" t="s">
        <v>1533</v>
      </c>
      <c r="C338" s="534" t="s">
        <v>1534</v>
      </c>
      <c r="D338" s="423">
        <v>2307.8</v>
      </c>
      <c r="E338" s="535">
        <v>0.07000000000000006</v>
      </c>
      <c r="F338" s="423">
        <v>2469.3460000000005</v>
      </c>
      <c r="G338" s="536"/>
      <c r="H338" s="537"/>
      <c r="I338" s="537"/>
      <c r="J338" s="537"/>
      <c r="K338" s="538"/>
      <c r="L338" s="538"/>
      <c r="M338" s="690">
        <v>6.93</v>
      </c>
      <c r="N338" s="710">
        <f aca="true" t="shared" si="21" ref="N338:N401">O338+O338*18%</f>
        <v>3059.519694000001</v>
      </c>
      <c r="O338" s="706">
        <f t="shared" si="20"/>
        <v>2592.8133000000007</v>
      </c>
    </row>
    <row r="339" spans="1:15" s="307" customFormat="1" ht="13.5" thickBot="1">
      <c r="A339" s="667" t="s">
        <v>1636</v>
      </c>
      <c r="B339" s="648" t="s">
        <v>1533</v>
      </c>
      <c r="C339" s="534" t="s">
        <v>1534</v>
      </c>
      <c r="D339" s="423" t="s">
        <v>1637</v>
      </c>
      <c r="E339" s="535">
        <v>0.07</v>
      </c>
      <c r="F339" s="423" t="s">
        <v>1637</v>
      </c>
      <c r="G339" s="536"/>
      <c r="H339" s="537"/>
      <c r="I339" s="537"/>
      <c r="J339" s="537"/>
      <c r="K339" s="538"/>
      <c r="L339" s="538"/>
      <c r="M339" s="690">
        <v>14.5</v>
      </c>
      <c r="N339" s="710">
        <f t="shared" si="21"/>
        <v>0</v>
      </c>
      <c r="O339" s="706"/>
    </row>
    <row r="340" spans="1:15" s="307" customFormat="1" ht="13.5" thickBot="1">
      <c r="A340" s="667" t="s">
        <v>1638</v>
      </c>
      <c r="B340" s="648" t="s">
        <v>1533</v>
      </c>
      <c r="C340" s="534" t="s">
        <v>1534</v>
      </c>
      <c r="D340" s="423" t="s">
        <v>1637</v>
      </c>
      <c r="E340" s="535">
        <v>0.07</v>
      </c>
      <c r="F340" s="423" t="s">
        <v>1637</v>
      </c>
      <c r="G340" s="536"/>
      <c r="H340" s="537"/>
      <c r="I340" s="537"/>
      <c r="J340" s="537"/>
      <c r="K340" s="538"/>
      <c r="L340" s="538"/>
      <c r="M340" s="690">
        <v>14.88</v>
      </c>
      <c r="N340" s="710">
        <f t="shared" si="21"/>
        <v>0</v>
      </c>
      <c r="O340" s="706"/>
    </row>
    <row r="341" spans="1:15" s="307" customFormat="1" ht="13.5" thickBot="1">
      <c r="A341" s="667" t="s">
        <v>1639</v>
      </c>
      <c r="B341" s="648" t="s">
        <v>1533</v>
      </c>
      <c r="C341" s="534" t="s">
        <v>1534</v>
      </c>
      <c r="D341" s="423">
        <v>3048.98</v>
      </c>
      <c r="E341" s="535">
        <v>0.07000000000000006</v>
      </c>
      <c r="F341" s="423">
        <v>3262.4086000000007</v>
      </c>
      <c r="G341" s="536"/>
      <c r="H341" s="537"/>
      <c r="I341" s="537"/>
      <c r="J341" s="537"/>
      <c r="K341" s="538"/>
      <c r="L341" s="538"/>
      <c r="M341" s="690">
        <v>5.57</v>
      </c>
      <c r="N341" s="710">
        <f t="shared" si="21"/>
        <v>4042.124255400001</v>
      </c>
      <c r="O341" s="706">
        <f>F341+F341*5%</f>
        <v>3425.5290300000006</v>
      </c>
    </row>
    <row r="342" spans="1:15" s="307" customFormat="1" ht="13.5" thickBot="1">
      <c r="A342" s="674" t="s">
        <v>1640</v>
      </c>
      <c r="B342" s="654" t="s">
        <v>1533</v>
      </c>
      <c r="C342" s="583" t="s">
        <v>1534</v>
      </c>
      <c r="D342" s="544" t="s">
        <v>1537</v>
      </c>
      <c r="E342" s="585">
        <v>0.07</v>
      </c>
      <c r="F342" s="544" t="s">
        <v>1537</v>
      </c>
      <c r="G342" s="586"/>
      <c r="H342" s="587"/>
      <c r="I342" s="587"/>
      <c r="J342" s="587"/>
      <c r="K342" s="588"/>
      <c r="L342" s="588"/>
      <c r="M342" s="698">
        <v>7.66</v>
      </c>
      <c r="N342" s="710">
        <f t="shared" si="21"/>
        <v>0</v>
      </c>
      <c r="O342" s="706"/>
    </row>
    <row r="343" spans="1:15" s="307" customFormat="1" ht="13.5" thickBot="1">
      <c r="A343" s="674" t="s">
        <v>1641</v>
      </c>
      <c r="B343" s="654" t="s">
        <v>1533</v>
      </c>
      <c r="C343" s="583" t="s">
        <v>1534</v>
      </c>
      <c r="D343" s="544" t="s">
        <v>1537</v>
      </c>
      <c r="E343" s="585">
        <v>0.07</v>
      </c>
      <c r="F343" s="544" t="s">
        <v>1537</v>
      </c>
      <c r="G343" s="586"/>
      <c r="H343" s="587"/>
      <c r="I343" s="587"/>
      <c r="J343" s="587"/>
      <c r="K343" s="588"/>
      <c r="L343" s="588"/>
      <c r="M343" s="698">
        <v>6.82</v>
      </c>
      <c r="N343" s="710">
        <f t="shared" si="21"/>
        <v>0</v>
      </c>
      <c r="O343" s="706"/>
    </row>
    <row r="344" spans="1:15" s="307" customFormat="1" ht="13.5" thickBot="1">
      <c r="A344" s="667" t="s">
        <v>1642</v>
      </c>
      <c r="B344" s="648" t="s">
        <v>1533</v>
      </c>
      <c r="C344" s="534" t="s">
        <v>1534</v>
      </c>
      <c r="D344" s="423">
        <v>3494.15</v>
      </c>
      <c r="E344" s="535">
        <v>0.07000000000000006</v>
      </c>
      <c r="F344" s="423">
        <v>3738.7405000000003</v>
      </c>
      <c r="G344" s="536"/>
      <c r="H344" s="537"/>
      <c r="I344" s="537"/>
      <c r="J344" s="537"/>
      <c r="K344" s="538"/>
      <c r="L344" s="538"/>
      <c r="M344" s="690">
        <v>9.86</v>
      </c>
      <c r="N344" s="710">
        <f t="shared" si="21"/>
        <v>4632.2994795</v>
      </c>
      <c r="O344" s="706">
        <f>F344+F344*5%</f>
        <v>3925.6775250000005</v>
      </c>
    </row>
    <row r="345" spans="1:15" s="307" customFormat="1" ht="13.5" thickBot="1">
      <c r="A345" s="674" t="s">
        <v>1643</v>
      </c>
      <c r="B345" s="654" t="s">
        <v>1533</v>
      </c>
      <c r="C345" s="583" t="s">
        <v>1534</v>
      </c>
      <c r="D345" s="544" t="s">
        <v>1537</v>
      </c>
      <c r="E345" s="585">
        <v>0.07</v>
      </c>
      <c r="F345" s="544" t="s">
        <v>1537</v>
      </c>
      <c r="G345" s="586"/>
      <c r="H345" s="587"/>
      <c r="I345" s="587"/>
      <c r="J345" s="587"/>
      <c r="K345" s="588"/>
      <c r="L345" s="588"/>
      <c r="M345" s="698">
        <v>3.58</v>
      </c>
      <c r="N345" s="710">
        <f t="shared" si="21"/>
        <v>0</v>
      </c>
      <c r="O345" s="706"/>
    </row>
    <row r="346" spans="1:15" s="307" customFormat="1" ht="13.5" thickBot="1">
      <c r="A346" s="667" t="s">
        <v>1644</v>
      </c>
      <c r="B346" s="648" t="s">
        <v>1533</v>
      </c>
      <c r="C346" s="534" t="s">
        <v>1534</v>
      </c>
      <c r="D346" s="423">
        <v>3124</v>
      </c>
      <c r="E346" s="535">
        <v>0.07000000000000006</v>
      </c>
      <c r="F346" s="423">
        <v>3342.68</v>
      </c>
      <c r="G346" s="536"/>
      <c r="H346" s="537"/>
      <c r="I346" s="537"/>
      <c r="J346" s="537"/>
      <c r="K346" s="538"/>
      <c r="L346" s="538"/>
      <c r="M346" s="690">
        <v>5.27</v>
      </c>
      <c r="N346" s="710">
        <f t="shared" si="21"/>
        <v>4141.5805199999995</v>
      </c>
      <c r="O346" s="706">
        <f>F346+F346*5%</f>
        <v>3509.814</v>
      </c>
    </row>
    <row r="347" spans="1:15" s="307" customFormat="1" ht="13.5" thickBot="1">
      <c r="A347" s="678" t="s">
        <v>1645</v>
      </c>
      <c r="B347" s="660" t="s">
        <v>1533</v>
      </c>
      <c r="C347" s="615" t="s">
        <v>1534</v>
      </c>
      <c r="D347" s="544" t="s">
        <v>1537</v>
      </c>
      <c r="E347" s="585">
        <v>0.07</v>
      </c>
      <c r="F347" s="544" t="s">
        <v>1537</v>
      </c>
      <c r="G347" s="616"/>
      <c r="H347" s="617"/>
      <c r="I347" s="617"/>
      <c r="J347" s="617"/>
      <c r="K347" s="618"/>
      <c r="L347" s="618"/>
      <c r="M347" s="701">
        <v>6.52</v>
      </c>
      <c r="N347" s="710">
        <f t="shared" si="21"/>
        <v>0</v>
      </c>
      <c r="O347" s="706"/>
    </row>
    <row r="348" spans="1:15" s="307" customFormat="1" ht="13.5" thickBot="1">
      <c r="A348" s="663" t="s">
        <v>1339</v>
      </c>
      <c r="B348" s="521"/>
      <c r="C348" s="521"/>
      <c r="D348" s="521"/>
      <c r="E348" s="521"/>
      <c r="F348" s="521"/>
      <c r="G348" s="521"/>
      <c r="H348" s="521"/>
      <c r="I348" s="521"/>
      <c r="J348" s="521"/>
      <c r="K348" s="521"/>
      <c r="L348" s="521"/>
      <c r="M348" s="521"/>
      <c r="N348" s="710">
        <f t="shared" si="21"/>
        <v>0</v>
      </c>
      <c r="O348" s="706"/>
    </row>
    <row r="349" spans="1:15" s="307" customFormat="1" ht="13.5" thickBot="1">
      <c r="A349" s="672" t="s">
        <v>1340</v>
      </c>
      <c r="B349" s="657" t="s">
        <v>1533</v>
      </c>
      <c r="C349" s="599" t="s">
        <v>1535</v>
      </c>
      <c r="D349" s="576" t="s">
        <v>1537</v>
      </c>
      <c r="E349" s="614">
        <v>0.07</v>
      </c>
      <c r="F349" s="576" t="s">
        <v>1537</v>
      </c>
      <c r="G349" s="600"/>
      <c r="H349" s="601"/>
      <c r="I349" s="601"/>
      <c r="J349" s="601"/>
      <c r="K349" s="602"/>
      <c r="L349" s="602"/>
      <c r="M349" s="686">
        <v>0.28</v>
      </c>
      <c r="N349" s="710">
        <f t="shared" si="21"/>
        <v>0</v>
      </c>
      <c r="O349" s="706"/>
    </row>
    <row r="350" spans="1:15" s="307" customFormat="1" ht="13.5" thickBot="1">
      <c r="A350" s="665" t="s">
        <v>1341</v>
      </c>
      <c r="B350" s="650" t="s">
        <v>1533</v>
      </c>
      <c r="C350" s="524" t="s">
        <v>1535</v>
      </c>
      <c r="D350" s="544" t="s">
        <v>1537</v>
      </c>
      <c r="E350" s="545">
        <v>0.07</v>
      </c>
      <c r="F350" s="544" t="s">
        <v>1537</v>
      </c>
      <c r="G350" s="526"/>
      <c r="H350" s="527"/>
      <c r="I350" s="527"/>
      <c r="J350" s="527"/>
      <c r="K350" s="525"/>
      <c r="L350" s="525"/>
      <c r="M350" s="687">
        <v>0.34</v>
      </c>
      <c r="N350" s="710">
        <f t="shared" si="21"/>
        <v>0</v>
      </c>
      <c r="O350" s="706"/>
    </row>
    <row r="351" spans="1:15" s="307" customFormat="1" ht="13.5" thickBot="1">
      <c r="A351" s="665" t="s">
        <v>1342</v>
      </c>
      <c r="B351" s="650" t="s">
        <v>1533</v>
      </c>
      <c r="C351" s="524" t="s">
        <v>1535</v>
      </c>
      <c r="D351" s="544" t="s">
        <v>1537</v>
      </c>
      <c r="E351" s="545">
        <v>0.07</v>
      </c>
      <c r="F351" s="544" t="s">
        <v>1537</v>
      </c>
      <c r="G351" s="526"/>
      <c r="H351" s="527"/>
      <c r="I351" s="527"/>
      <c r="J351" s="527"/>
      <c r="K351" s="525"/>
      <c r="L351" s="525"/>
      <c r="M351" s="687">
        <v>0.49</v>
      </c>
      <c r="N351" s="710">
        <f t="shared" si="21"/>
        <v>0</v>
      </c>
      <c r="O351" s="706"/>
    </row>
    <row r="352" spans="1:15" s="307" customFormat="1" ht="13.5" thickBot="1">
      <c r="A352" s="665" t="s">
        <v>1343</v>
      </c>
      <c r="B352" s="650" t="s">
        <v>1533</v>
      </c>
      <c r="C352" s="524" t="s">
        <v>1535</v>
      </c>
      <c r="D352" s="544" t="s">
        <v>1537</v>
      </c>
      <c r="E352" s="545">
        <v>0.07</v>
      </c>
      <c r="F352" s="544" t="s">
        <v>1537</v>
      </c>
      <c r="G352" s="526"/>
      <c r="H352" s="527"/>
      <c r="I352" s="527"/>
      <c r="J352" s="527"/>
      <c r="K352" s="525"/>
      <c r="L352" s="525"/>
      <c r="M352" s="687">
        <v>0.69</v>
      </c>
      <c r="N352" s="710">
        <f t="shared" si="21"/>
        <v>0</v>
      </c>
      <c r="O352" s="706"/>
    </row>
    <row r="353" spans="1:15" s="307" customFormat="1" ht="13.5" thickBot="1">
      <c r="A353" s="665" t="s">
        <v>1344</v>
      </c>
      <c r="B353" s="650" t="s">
        <v>1533</v>
      </c>
      <c r="C353" s="524" t="s">
        <v>1535</v>
      </c>
      <c r="D353" s="544" t="s">
        <v>1537</v>
      </c>
      <c r="E353" s="545">
        <v>0.07</v>
      </c>
      <c r="F353" s="544" t="s">
        <v>1537</v>
      </c>
      <c r="G353" s="526"/>
      <c r="H353" s="527"/>
      <c r="I353" s="527"/>
      <c r="J353" s="527"/>
      <c r="K353" s="525"/>
      <c r="L353" s="525"/>
      <c r="M353" s="687">
        <v>0.84</v>
      </c>
      <c r="N353" s="710">
        <f t="shared" si="21"/>
        <v>0</v>
      </c>
      <c r="O353" s="706"/>
    </row>
    <row r="354" spans="1:15" s="307" customFormat="1" ht="13.5" thickBot="1">
      <c r="A354" s="665" t="s">
        <v>1345</v>
      </c>
      <c r="B354" s="650" t="s">
        <v>1533</v>
      </c>
      <c r="C354" s="524" t="s">
        <v>1535</v>
      </c>
      <c r="D354" s="544" t="s">
        <v>1537</v>
      </c>
      <c r="E354" s="545">
        <v>0.07</v>
      </c>
      <c r="F354" s="544" t="s">
        <v>1537</v>
      </c>
      <c r="G354" s="526"/>
      <c r="H354" s="527"/>
      <c r="I354" s="527"/>
      <c r="J354" s="527"/>
      <c r="K354" s="525"/>
      <c r="L354" s="525"/>
      <c r="M354" s="687">
        <v>0.94</v>
      </c>
      <c r="N354" s="710">
        <f t="shared" si="21"/>
        <v>0</v>
      </c>
      <c r="O354" s="706"/>
    </row>
    <row r="355" spans="1:15" s="307" customFormat="1" ht="13.5" thickBot="1">
      <c r="A355" s="665" t="s">
        <v>1346</v>
      </c>
      <c r="B355" s="650" t="s">
        <v>1533</v>
      </c>
      <c r="C355" s="524" t="s">
        <v>1535</v>
      </c>
      <c r="D355" s="544" t="s">
        <v>1537</v>
      </c>
      <c r="E355" s="545">
        <v>0.07</v>
      </c>
      <c r="F355" s="544" t="s">
        <v>1537</v>
      </c>
      <c r="G355" s="526"/>
      <c r="H355" s="527"/>
      <c r="I355" s="527"/>
      <c r="J355" s="527"/>
      <c r="K355" s="525"/>
      <c r="L355" s="525"/>
      <c r="M355" s="687">
        <v>1.3</v>
      </c>
      <c r="N355" s="710">
        <f t="shared" si="21"/>
        <v>0</v>
      </c>
      <c r="O355" s="706"/>
    </row>
    <row r="356" spans="1:15" s="307" customFormat="1" ht="13.5" thickBot="1">
      <c r="A356" s="665" t="s">
        <v>1347</v>
      </c>
      <c r="B356" s="650" t="s">
        <v>1533</v>
      </c>
      <c r="C356" s="524" t="s">
        <v>1535</v>
      </c>
      <c r="D356" s="544" t="s">
        <v>1537</v>
      </c>
      <c r="E356" s="545">
        <v>0.07</v>
      </c>
      <c r="F356" s="544" t="s">
        <v>1537</v>
      </c>
      <c r="G356" s="526"/>
      <c r="H356" s="527"/>
      <c r="I356" s="527"/>
      <c r="J356" s="527"/>
      <c r="K356" s="525"/>
      <c r="L356" s="525"/>
      <c r="M356" s="687">
        <v>1.45</v>
      </c>
      <c r="N356" s="710">
        <f t="shared" si="21"/>
        <v>0</v>
      </c>
      <c r="O356" s="706"/>
    </row>
    <row r="357" spans="1:15" s="307" customFormat="1" ht="13.5" thickBot="1">
      <c r="A357" s="665" t="s">
        <v>1348</v>
      </c>
      <c r="B357" s="650" t="s">
        <v>1533</v>
      </c>
      <c r="C357" s="524" t="s">
        <v>1535</v>
      </c>
      <c r="D357" s="544" t="s">
        <v>1537</v>
      </c>
      <c r="E357" s="545">
        <v>0.07</v>
      </c>
      <c r="F357" s="544" t="s">
        <v>1537</v>
      </c>
      <c r="G357" s="526"/>
      <c r="H357" s="527"/>
      <c r="I357" s="527"/>
      <c r="J357" s="527"/>
      <c r="K357" s="525"/>
      <c r="L357" s="525"/>
      <c r="M357" s="687">
        <v>1.99</v>
      </c>
      <c r="N357" s="710">
        <f t="shared" si="21"/>
        <v>0</v>
      </c>
      <c r="O357" s="706"/>
    </row>
    <row r="358" spans="1:15" s="307" customFormat="1" ht="13.5" thickBot="1">
      <c r="A358" s="667" t="s">
        <v>1349</v>
      </c>
      <c r="B358" s="648" t="s">
        <v>1533</v>
      </c>
      <c r="C358" s="534" t="s">
        <v>1534</v>
      </c>
      <c r="D358" s="423">
        <v>28.897219090567464</v>
      </c>
      <c r="E358" s="535">
        <v>0.07000000000000006</v>
      </c>
      <c r="F358" s="423">
        <v>30.92002442690719</v>
      </c>
      <c r="G358" s="536"/>
      <c r="H358" s="537"/>
      <c r="I358" s="537"/>
      <c r="J358" s="537"/>
      <c r="K358" s="538"/>
      <c r="L358" s="538"/>
      <c r="M358" s="690">
        <v>0.06</v>
      </c>
      <c r="N358" s="710">
        <f t="shared" si="21"/>
        <v>38.309910264938004</v>
      </c>
      <c r="O358" s="706">
        <f aca="true" t="shared" si="22" ref="O358:O365">F358+F358*5%</f>
        <v>32.46602564825255</v>
      </c>
    </row>
    <row r="359" spans="1:15" s="307" customFormat="1" ht="13.5" thickBot="1">
      <c r="A359" s="667" t="s">
        <v>1350</v>
      </c>
      <c r="B359" s="648" t="s">
        <v>1533</v>
      </c>
      <c r="C359" s="534" t="s">
        <v>1534</v>
      </c>
      <c r="D359" s="423">
        <v>39.36602780909434</v>
      </c>
      <c r="E359" s="535">
        <v>0.07000000000000006</v>
      </c>
      <c r="F359" s="423">
        <v>42.12164975573095</v>
      </c>
      <c r="G359" s="536"/>
      <c r="H359" s="537"/>
      <c r="I359" s="537"/>
      <c r="J359" s="537"/>
      <c r="K359" s="538"/>
      <c r="L359" s="538"/>
      <c r="M359" s="690">
        <v>0.07</v>
      </c>
      <c r="N359" s="710">
        <f t="shared" si="21"/>
        <v>52.18872404735064</v>
      </c>
      <c r="O359" s="706">
        <f t="shared" si="22"/>
        <v>44.227732243517494</v>
      </c>
    </row>
    <row r="360" spans="1:15" s="307" customFormat="1" ht="13.5" thickBot="1">
      <c r="A360" s="667" t="s">
        <v>1351</v>
      </c>
      <c r="B360" s="648" t="s">
        <v>1533</v>
      </c>
      <c r="C360" s="534" t="s">
        <v>1534</v>
      </c>
      <c r="D360" s="423">
        <v>49.21037000000001</v>
      </c>
      <c r="E360" s="535">
        <v>0.07000000000000006</v>
      </c>
      <c r="F360" s="423">
        <v>52.65509590000001</v>
      </c>
      <c r="G360" s="536"/>
      <c r="H360" s="537"/>
      <c r="I360" s="537"/>
      <c r="J360" s="537"/>
      <c r="K360" s="538"/>
      <c r="L360" s="538"/>
      <c r="M360" s="690">
        <v>0.08</v>
      </c>
      <c r="N360" s="710">
        <f t="shared" si="21"/>
        <v>65.23966382010002</v>
      </c>
      <c r="O360" s="706">
        <f t="shared" si="22"/>
        <v>55.28785069500002</v>
      </c>
    </row>
    <row r="361" spans="1:15" s="307" customFormat="1" ht="13.5" thickBot="1">
      <c r="A361" s="667" t="s">
        <v>1352</v>
      </c>
      <c r="B361" s="648" t="s">
        <v>1533</v>
      </c>
      <c r="C361" s="534" t="s">
        <v>1534</v>
      </c>
      <c r="D361" s="423">
        <v>91.87298745127515</v>
      </c>
      <c r="E361" s="535">
        <v>0.07000000000000006</v>
      </c>
      <c r="F361" s="423">
        <v>98.30409657286442</v>
      </c>
      <c r="G361" s="536"/>
      <c r="H361" s="537"/>
      <c r="I361" s="537"/>
      <c r="J361" s="537"/>
      <c r="K361" s="538"/>
      <c r="L361" s="538"/>
      <c r="M361" s="690">
        <v>0.12</v>
      </c>
      <c r="N361" s="710">
        <f t="shared" si="21"/>
        <v>121.79877565377902</v>
      </c>
      <c r="O361" s="706">
        <f t="shared" si="22"/>
        <v>103.21930140150765</v>
      </c>
    </row>
    <row r="362" spans="1:15" s="307" customFormat="1" ht="13.5" thickBot="1">
      <c r="A362" s="667" t="s">
        <v>1353</v>
      </c>
      <c r="B362" s="648" t="s">
        <v>1533</v>
      </c>
      <c r="C362" s="534" t="s">
        <v>1534</v>
      </c>
      <c r="D362" s="423">
        <v>100.22059744604341</v>
      </c>
      <c r="E362" s="535">
        <v>0.07000000000000006</v>
      </c>
      <c r="F362" s="423">
        <v>107.23603926726646</v>
      </c>
      <c r="G362" s="536"/>
      <c r="H362" s="537"/>
      <c r="I362" s="537"/>
      <c r="J362" s="537"/>
      <c r="K362" s="538"/>
      <c r="L362" s="538"/>
      <c r="M362" s="690">
        <v>0.15</v>
      </c>
      <c r="N362" s="710">
        <f t="shared" si="21"/>
        <v>132.86545265214315</v>
      </c>
      <c r="O362" s="706">
        <f t="shared" si="22"/>
        <v>112.59784123062978</v>
      </c>
    </row>
    <row r="363" spans="1:15" s="307" customFormat="1" ht="13.5" thickBot="1">
      <c r="A363" s="667" t="s">
        <v>1354</v>
      </c>
      <c r="B363" s="648" t="s">
        <v>1533</v>
      </c>
      <c r="C363" s="534" t="s">
        <v>1534</v>
      </c>
      <c r="D363" s="423">
        <v>119.55900000000001</v>
      </c>
      <c r="E363" s="535">
        <v>0.07000000000000006</v>
      </c>
      <c r="F363" s="423">
        <v>127.92813000000002</v>
      </c>
      <c r="G363" s="536"/>
      <c r="H363" s="537"/>
      <c r="I363" s="537"/>
      <c r="J363" s="537"/>
      <c r="K363" s="538"/>
      <c r="L363" s="538"/>
      <c r="M363" s="690">
        <v>0.23</v>
      </c>
      <c r="N363" s="710">
        <f t="shared" si="21"/>
        <v>158.50295307000002</v>
      </c>
      <c r="O363" s="706">
        <f t="shared" si="22"/>
        <v>134.32453650000002</v>
      </c>
    </row>
    <row r="364" spans="1:15" s="307" customFormat="1" ht="13.5" thickBot="1">
      <c r="A364" s="667" t="s">
        <v>1355</v>
      </c>
      <c r="B364" s="648" t="s">
        <v>1533</v>
      </c>
      <c r="C364" s="534" t="s">
        <v>1534</v>
      </c>
      <c r="D364" s="423">
        <v>119.55900000000001</v>
      </c>
      <c r="E364" s="535">
        <v>0.07000000000000006</v>
      </c>
      <c r="F364" s="423">
        <v>127.92813000000002</v>
      </c>
      <c r="G364" s="536"/>
      <c r="H364" s="537"/>
      <c r="I364" s="537"/>
      <c r="J364" s="537"/>
      <c r="K364" s="538"/>
      <c r="L364" s="538"/>
      <c r="M364" s="690">
        <v>0.22</v>
      </c>
      <c r="N364" s="710">
        <f t="shared" si="21"/>
        <v>158.50295307000002</v>
      </c>
      <c r="O364" s="706">
        <f t="shared" si="22"/>
        <v>134.32453650000002</v>
      </c>
    </row>
    <row r="365" spans="1:15" s="307" customFormat="1" ht="13.5" thickBot="1">
      <c r="A365" s="668" t="s">
        <v>1356</v>
      </c>
      <c r="B365" s="651" t="s">
        <v>1533</v>
      </c>
      <c r="C365" s="546" t="s">
        <v>1534</v>
      </c>
      <c r="D365" s="424">
        <v>154.30824164666794</v>
      </c>
      <c r="E365" s="547">
        <v>0.07000000000000006</v>
      </c>
      <c r="F365" s="424">
        <v>165.1098185619347</v>
      </c>
      <c r="G365" s="548"/>
      <c r="H365" s="549"/>
      <c r="I365" s="549"/>
      <c r="J365" s="549"/>
      <c r="K365" s="550"/>
      <c r="L365" s="550"/>
      <c r="M365" s="691">
        <v>0.31</v>
      </c>
      <c r="N365" s="710">
        <f t="shared" si="21"/>
        <v>204.5710651982371</v>
      </c>
      <c r="O365" s="706">
        <f t="shared" si="22"/>
        <v>173.36530949003145</v>
      </c>
    </row>
    <row r="366" spans="1:15" s="307" customFormat="1" ht="13.5" thickBot="1">
      <c r="A366" s="663" t="s">
        <v>1357</v>
      </c>
      <c r="B366" s="521"/>
      <c r="C366" s="521"/>
      <c r="D366" s="521"/>
      <c r="E366" s="521"/>
      <c r="F366" s="521"/>
      <c r="G366" s="521"/>
      <c r="H366" s="521"/>
      <c r="I366" s="521"/>
      <c r="J366" s="521"/>
      <c r="K366" s="521"/>
      <c r="L366" s="521"/>
      <c r="M366" s="521"/>
      <c r="N366" s="710">
        <f t="shared" si="21"/>
        <v>0</v>
      </c>
      <c r="O366" s="706"/>
    </row>
    <row r="367" spans="1:15" s="307" customFormat="1" ht="13.5" thickBot="1">
      <c r="A367" s="666" t="s">
        <v>1358</v>
      </c>
      <c r="B367" s="647" t="s">
        <v>1533</v>
      </c>
      <c r="C367" s="619" t="s">
        <v>1534</v>
      </c>
      <c r="D367" s="425">
        <v>114.53200000000001</v>
      </c>
      <c r="E367" s="530">
        <v>0.07000000000000006</v>
      </c>
      <c r="F367" s="425">
        <v>122.54924000000001</v>
      </c>
      <c r="G367" s="531"/>
      <c r="H367" s="532"/>
      <c r="I367" s="532"/>
      <c r="J367" s="532"/>
      <c r="K367" s="533"/>
      <c r="L367" s="533"/>
      <c r="M367" s="689">
        <v>0.24</v>
      </c>
      <c r="N367" s="710">
        <f t="shared" si="21"/>
        <v>151.83850836</v>
      </c>
      <c r="O367" s="706">
        <f aca="true" t="shared" si="23" ref="O367:O373">F367+F367*5%</f>
        <v>128.676702</v>
      </c>
    </row>
    <row r="368" spans="1:15" s="307" customFormat="1" ht="13.5" thickBot="1">
      <c r="A368" s="667" t="s">
        <v>1359</v>
      </c>
      <c r="B368" s="648" t="s">
        <v>1533</v>
      </c>
      <c r="C368" s="570" t="s">
        <v>1534</v>
      </c>
      <c r="D368" s="423">
        <v>121.95150000000001</v>
      </c>
      <c r="E368" s="535">
        <v>0.07000000000000006</v>
      </c>
      <c r="F368" s="423">
        <v>130.48810500000002</v>
      </c>
      <c r="G368" s="536"/>
      <c r="H368" s="537"/>
      <c r="I368" s="537"/>
      <c r="J368" s="537"/>
      <c r="K368" s="538"/>
      <c r="L368" s="538"/>
      <c r="M368" s="690">
        <v>0.27</v>
      </c>
      <c r="N368" s="710">
        <f t="shared" si="21"/>
        <v>161.67476209500003</v>
      </c>
      <c r="O368" s="706">
        <f t="shared" si="23"/>
        <v>137.01251025000002</v>
      </c>
    </row>
    <row r="369" spans="1:15" s="307" customFormat="1" ht="13.5" thickBot="1">
      <c r="A369" s="667" t="s">
        <v>1360</v>
      </c>
      <c r="B369" s="648" t="s">
        <v>1533</v>
      </c>
      <c r="C369" s="570" t="s">
        <v>1534</v>
      </c>
      <c r="D369" s="423">
        <v>160.41795</v>
      </c>
      <c r="E369" s="535">
        <v>0.07000000000000006</v>
      </c>
      <c r="F369" s="423">
        <v>171.6472065</v>
      </c>
      <c r="G369" s="536"/>
      <c r="H369" s="537"/>
      <c r="I369" s="537"/>
      <c r="J369" s="537"/>
      <c r="K369" s="538"/>
      <c r="L369" s="538"/>
      <c r="M369" s="690">
        <v>0.4</v>
      </c>
      <c r="N369" s="710">
        <f t="shared" si="21"/>
        <v>212.6708888535</v>
      </c>
      <c r="O369" s="706">
        <f t="shared" si="23"/>
        <v>180.229566825</v>
      </c>
    </row>
    <row r="370" spans="1:15" s="307" customFormat="1" ht="13.5" thickBot="1">
      <c r="A370" s="667" t="s">
        <v>1361</v>
      </c>
      <c r="B370" s="648" t="s">
        <v>1533</v>
      </c>
      <c r="C370" s="570" t="s">
        <v>1534</v>
      </c>
      <c r="D370" s="423">
        <v>176.39600000000004</v>
      </c>
      <c r="E370" s="535">
        <v>0.07000000000000006</v>
      </c>
      <c r="F370" s="423">
        <v>188.74372000000005</v>
      </c>
      <c r="G370" s="536"/>
      <c r="H370" s="537"/>
      <c r="I370" s="537"/>
      <c r="J370" s="537"/>
      <c r="K370" s="538"/>
      <c r="L370" s="538"/>
      <c r="M370" s="690">
        <v>0.43</v>
      </c>
      <c r="N370" s="710">
        <f t="shared" si="21"/>
        <v>233.85346908000005</v>
      </c>
      <c r="O370" s="706">
        <f t="shared" si="23"/>
        <v>198.18090600000005</v>
      </c>
    </row>
    <row r="371" spans="1:15" s="307" customFormat="1" ht="13.5" thickBot="1">
      <c r="A371" s="667" t="s">
        <v>1362</v>
      </c>
      <c r="B371" s="648" t="s">
        <v>1533</v>
      </c>
      <c r="C371" s="570" t="s">
        <v>1534</v>
      </c>
      <c r="D371" s="423">
        <v>369.48064999999997</v>
      </c>
      <c r="E371" s="535">
        <v>0.07000000000000006</v>
      </c>
      <c r="F371" s="423">
        <v>395.3442955</v>
      </c>
      <c r="G371" s="536"/>
      <c r="H371" s="537"/>
      <c r="I371" s="537"/>
      <c r="J371" s="537"/>
      <c r="K371" s="538"/>
      <c r="L371" s="538"/>
      <c r="M371" s="690">
        <v>1.76</v>
      </c>
      <c r="N371" s="710">
        <f t="shared" si="21"/>
        <v>489.8315821245</v>
      </c>
      <c r="O371" s="706">
        <f t="shared" si="23"/>
        <v>415.111510275</v>
      </c>
    </row>
    <row r="372" spans="1:15" s="307" customFormat="1" ht="13.5" thickBot="1">
      <c r="A372" s="667" t="s">
        <v>1363</v>
      </c>
      <c r="B372" s="648" t="s">
        <v>1533</v>
      </c>
      <c r="C372" s="570" t="s">
        <v>1534</v>
      </c>
      <c r="D372" s="423">
        <v>416.66900000000004</v>
      </c>
      <c r="E372" s="535">
        <v>0.07000000000000006</v>
      </c>
      <c r="F372" s="423">
        <v>445.83583000000004</v>
      </c>
      <c r="G372" s="536"/>
      <c r="H372" s="537"/>
      <c r="I372" s="537"/>
      <c r="J372" s="537"/>
      <c r="K372" s="538"/>
      <c r="L372" s="538"/>
      <c r="M372" s="690">
        <v>2</v>
      </c>
      <c r="N372" s="710">
        <f t="shared" si="21"/>
        <v>552.39059337</v>
      </c>
      <c r="O372" s="706">
        <f t="shared" si="23"/>
        <v>468.12762150000003</v>
      </c>
    </row>
    <row r="373" spans="1:15" s="307" customFormat="1" ht="13.5" thickBot="1">
      <c r="A373" s="668" t="s">
        <v>1364</v>
      </c>
      <c r="B373" s="651" t="s">
        <v>1533</v>
      </c>
      <c r="C373" s="573" t="s">
        <v>1534</v>
      </c>
      <c r="D373" s="424">
        <v>1158.916341</v>
      </c>
      <c r="E373" s="547">
        <v>0.07000000000000006</v>
      </c>
      <c r="F373" s="424">
        <v>1240.0404848700002</v>
      </c>
      <c r="G373" s="548"/>
      <c r="H373" s="549"/>
      <c r="I373" s="549"/>
      <c r="J373" s="549"/>
      <c r="K373" s="550"/>
      <c r="L373" s="550"/>
      <c r="M373" s="691">
        <v>1.96</v>
      </c>
      <c r="N373" s="710">
        <f t="shared" si="21"/>
        <v>1536.4101607539303</v>
      </c>
      <c r="O373" s="706">
        <f t="shared" si="23"/>
        <v>1302.0425091135003</v>
      </c>
    </row>
    <row r="374" spans="1:15" s="307" customFormat="1" ht="13.5" thickBot="1">
      <c r="A374" s="663" t="s">
        <v>1365</v>
      </c>
      <c r="B374" s="521"/>
      <c r="C374" s="521"/>
      <c r="D374" s="521"/>
      <c r="E374" s="521"/>
      <c r="F374" s="521"/>
      <c r="G374" s="521"/>
      <c r="H374" s="521"/>
      <c r="I374" s="521"/>
      <c r="J374" s="521"/>
      <c r="K374" s="521"/>
      <c r="L374" s="521"/>
      <c r="M374" s="521"/>
      <c r="N374" s="710">
        <f t="shared" si="21"/>
        <v>0</v>
      </c>
      <c r="O374" s="706"/>
    </row>
    <row r="375" spans="1:15" s="307" customFormat="1" ht="13.5" thickBot="1">
      <c r="A375" s="672" t="s">
        <v>1366</v>
      </c>
      <c r="B375" s="652" t="s">
        <v>1533</v>
      </c>
      <c r="C375" s="553" t="s">
        <v>1535</v>
      </c>
      <c r="D375" s="576" t="s">
        <v>1537</v>
      </c>
      <c r="E375" s="577">
        <v>0.07</v>
      </c>
      <c r="F375" s="576" t="s">
        <v>1537</v>
      </c>
      <c r="G375" s="554"/>
      <c r="H375" s="555"/>
      <c r="I375" s="555"/>
      <c r="J375" s="555"/>
      <c r="K375" s="556"/>
      <c r="L375" s="557"/>
      <c r="M375" s="686">
        <v>0.04</v>
      </c>
      <c r="N375" s="710">
        <f t="shared" si="21"/>
        <v>0</v>
      </c>
      <c r="O375" s="706"/>
    </row>
    <row r="376" spans="1:15" s="307" customFormat="1" ht="13.5" thickBot="1">
      <c r="A376" s="665" t="s">
        <v>1367</v>
      </c>
      <c r="B376" s="649" t="s">
        <v>1533</v>
      </c>
      <c r="C376" s="560" t="s">
        <v>1535</v>
      </c>
      <c r="D376" s="544" t="s">
        <v>1537</v>
      </c>
      <c r="E376" s="540">
        <v>0.07</v>
      </c>
      <c r="F376" s="544" t="s">
        <v>1537</v>
      </c>
      <c r="G376" s="541"/>
      <c r="H376" s="542"/>
      <c r="I376" s="542"/>
      <c r="J376" s="542"/>
      <c r="K376" s="543"/>
      <c r="L376" s="561"/>
      <c r="M376" s="687">
        <v>0.05</v>
      </c>
      <c r="N376" s="710">
        <f t="shared" si="21"/>
        <v>0</v>
      </c>
      <c r="O376" s="706"/>
    </row>
    <row r="377" spans="1:15" s="307" customFormat="1" ht="13.5" thickBot="1">
      <c r="A377" s="665" t="s">
        <v>1368</v>
      </c>
      <c r="B377" s="649" t="s">
        <v>1533</v>
      </c>
      <c r="C377" s="560" t="s">
        <v>1535</v>
      </c>
      <c r="D377" s="544" t="s">
        <v>1537</v>
      </c>
      <c r="E377" s="540">
        <v>0.07</v>
      </c>
      <c r="F377" s="544" t="s">
        <v>1537</v>
      </c>
      <c r="G377" s="541"/>
      <c r="H377" s="542"/>
      <c r="I377" s="542"/>
      <c r="J377" s="542"/>
      <c r="K377" s="543"/>
      <c r="L377" s="561"/>
      <c r="M377" s="687">
        <v>0.06</v>
      </c>
      <c r="N377" s="710">
        <f t="shared" si="21"/>
        <v>0</v>
      </c>
      <c r="O377" s="706"/>
    </row>
    <row r="378" spans="1:15" s="307" customFormat="1" ht="13.5" thickBot="1">
      <c r="A378" s="667" t="s">
        <v>1369</v>
      </c>
      <c r="B378" s="648" t="s">
        <v>1533</v>
      </c>
      <c r="C378" s="570" t="s">
        <v>1534</v>
      </c>
      <c r="D378" s="423">
        <v>42.8669285</v>
      </c>
      <c r="E378" s="535">
        <v>0.07000000000000006</v>
      </c>
      <c r="F378" s="423">
        <v>45.867613495</v>
      </c>
      <c r="G378" s="536"/>
      <c r="H378" s="537"/>
      <c r="I378" s="537"/>
      <c r="J378" s="537"/>
      <c r="K378" s="538"/>
      <c r="L378" s="571"/>
      <c r="M378" s="690">
        <v>0.08</v>
      </c>
      <c r="N378" s="710">
        <f t="shared" si="21"/>
        <v>56.829973120305</v>
      </c>
      <c r="O378" s="706">
        <f aca="true" t="shared" si="24" ref="O378:O397">F378+F378*5%</f>
        <v>48.16099416975</v>
      </c>
    </row>
    <row r="379" spans="1:15" s="307" customFormat="1" ht="13.5" thickBot="1">
      <c r="A379" s="667" t="s">
        <v>1370</v>
      </c>
      <c r="B379" s="648" t="s">
        <v>1533</v>
      </c>
      <c r="C379" s="570" t="s">
        <v>1534</v>
      </c>
      <c r="D379" s="423">
        <v>48.145773500000004</v>
      </c>
      <c r="E379" s="535">
        <v>0.07000000000000006</v>
      </c>
      <c r="F379" s="423">
        <v>51.51597764500001</v>
      </c>
      <c r="G379" s="536"/>
      <c r="H379" s="537"/>
      <c r="I379" s="537"/>
      <c r="J379" s="537"/>
      <c r="K379" s="538"/>
      <c r="L379" s="571"/>
      <c r="M379" s="690">
        <v>0.1</v>
      </c>
      <c r="N379" s="710">
        <f t="shared" si="21"/>
        <v>63.828296302155</v>
      </c>
      <c r="O379" s="706">
        <f t="shared" si="24"/>
        <v>54.091776527250005</v>
      </c>
    </row>
    <row r="380" spans="1:15" s="307" customFormat="1" ht="13.5" thickBot="1">
      <c r="A380" s="667" t="s">
        <v>1371</v>
      </c>
      <c r="B380" s="648" t="s">
        <v>1533</v>
      </c>
      <c r="C380" s="570" t="s">
        <v>1534</v>
      </c>
      <c r="D380" s="423">
        <v>48.80901300000001</v>
      </c>
      <c r="E380" s="535">
        <v>0.07000000000000006</v>
      </c>
      <c r="F380" s="423">
        <v>52.22564391000001</v>
      </c>
      <c r="G380" s="536"/>
      <c r="H380" s="537"/>
      <c r="I380" s="537"/>
      <c r="J380" s="537"/>
      <c r="K380" s="538"/>
      <c r="L380" s="571"/>
      <c r="M380" s="690">
        <v>0.11</v>
      </c>
      <c r="N380" s="710">
        <f t="shared" si="21"/>
        <v>64.70757280449001</v>
      </c>
      <c r="O380" s="706">
        <f t="shared" si="24"/>
        <v>54.83692610550001</v>
      </c>
    </row>
    <row r="381" spans="1:15" s="307" customFormat="1" ht="13.5" thickBot="1">
      <c r="A381" s="667" t="s">
        <v>1372</v>
      </c>
      <c r="B381" s="648" t="s">
        <v>1533</v>
      </c>
      <c r="C381" s="570" t="s">
        <v>1534</v>
      </c>
      <c r="D381" s="423">
        <v>52.51774</v>
      </c>
      <c r="E381" s="535">
        <v>0.07000000000000006</v>
      </c>
      <c r="F381" s="423">
        <v>56.19398180000001</v>
      </c>
      <c r="G381" s="536"/>
      <c r="H381" s="537"/>
      <c r="I381" s="537"/>
      <c r="J381" s="537"/>
      <c r="K381" s="538"/>
      <c r="L381" s="571"/>
      <c r="M381" s="690">
        <v>0.17</v>
      </c>
      <c r="N381" s="710">
        <f t="shared" si="21"/>
        <v>69.62434345020002</v>
      </c>
      <c r="O381" s="706">
        <f t="shared" si="24"/>
        <v>59.00368089000001</v>
      </c>
    </row>
    <row r="382" spans="1:15" s="307" customFormat="1" ht="13.5" thickBot="1">
      <c r="A382" s="667" t="s">
        <v>1373</v>
      </c>
      <c r="B382" s="648" t="s">
        <v>1533</v>
      </c>
      <c r="C382" s="570" t="s">
        <v>1534</v>
      </c>
      <c r="D382" s="423">
        <v>49.60760749999999</v>
      </c>
      <c r="E382" s="535">
        <v>0.07000000000000006</v>
      </c>
      <c r="F382" s="423">
        <v>53.080140025</v>
      </c>
      <c r="G382" s="536"/>
      <c r="H382" s="537"/>
      <c r="I382" s="537"/>
      <c r="J382" s="537"/>
      <c r="K382" s="538"/>
      <c r="L382" s="571"/>
      <c r="M382" s="690">
        <v>0.23</v>
      </c>
      <c r="N382" s="710">
        <f t="shared" si="21"/>
        <v>65.766293490975</v>
      </c>
      <c r="O382" s="706">
        <f t="shared" si="24"/>
        <v>55.73414702625</v>
      </c>
    </row>
    <row r="383" spans="1:15" s="307" customFormat="1" ht="13.5" thickBot="1">
      <c r="A383" s="667" t="s">
        <v>1374</v>
      </c>
      <c r="B383" s="648" t="s">
        <v>1533</v>
      </c>
      <c r="C383" s="570" t="s">
        <v>1534</v>
      </c>
      <c r="D383" s="423">
        <v>75.6499095</v>
      </c>
      <c r="E383" s="535">
        <v>0.07000000000000006</v>
      </c>
      <c r="F383" s="423">
        <v>80.94540316500002</v>
      </c>
      <c r="G383" s="536"/>
      <c r="H383" s="537"/>
      <c r="I383" s="537"/>
      <c r="J383" s="537"/>
      <c r="K383" s="538"/>
      <c r="L383" s="571"/>
      <c r="M383" s="690">
        <v>0.32</v>
      </c>
      <c r="N383" s="710">
        <f t="shared" si="21"/>
        <v>100.29135452143503</v>
      </c>
      <c r="O383" s="706">
        <f t="shared" si="24"/>
        <v>84.99267332325002</v>
      </c>
    </row>
    <row r="384" spans="1:15" s="307" customFormat="1" ht="13.5" thickBot="1">
      <c r="A384" s="667" t="s">
        <v>1375</v>
      </c>
      <c r="B384" s="648" t="s">
        <v>1533</v>
      </c>
      <c r="C384" s="570" t="s">
        <v>1534</v>
      </c>
      <c r="D384" s="423">
        <v>92.0007935</v>
      </c>
      <c r="E384" s="535">
        <v>0.07000000000000006</v>
      </c>
      <c r="F384" s="423">
        <v>98.44084904500001</v>
      </c>
      <c r="G384" s="536"/>
      <c r="H384" s="537"/>
      <c r="I384" s="537"/>
      <c r="J384" s="537"/>
      <c r="K384" s="538"/>
      <c r="L384" s="571"/>
      <c r="M384" s="690">
        <v>0.44</v>
      </c>
      <c r="N384" s="710">
        <f t="shared" si="21"/>
        <v>121.968211966755</v>
      </c>
      <c r="O384" s="706">
        <f t="shared" si="24"/>
        <v>103.36289149725</v>
      </c>
    </row>
    <row r="385" spans="1:15" s="307" customFormat="1" ht="13.5" thickBot="1">
      <c r="A385" s="667" t="s">
        <v>1376</v>
      </c>
      <c r="B385" s="648" t="s">
        <v>1533</v>
      </c>
      <c r="C385" s="570" t="s">
        <v>1534</v>
      </c>
      <c r="D385" s="423">
        <v>162.6831745</v>
      </c>
      <c r="E385" s="535">
        <v>0.07000000000000006</v>
      </c>
      <c r="F385" s="423">
        <v>174.070996715</v>
      </c>
      <c r="G385" s="536"/>
      <c r="H385" s="537"/>
      <c r="I385" s="537"/>
      <c r="J385" s="537"/>
      <c r="K385" s="538"/>
      <c r="L385" s="571"/>
      <c r="M385" s="690">
        <v>1</v>
      </c>
      <c r="N385" s="710">
        <f t="shared" si="21"/>
        <v>215.67396492988502</v>
      </c>
      <c r="O385" s="706">
        <f t="shared" si="24"/>
        <v>182.77454655075002</v>
      </c>
    </row>
    <row r="386" spans="1:15" s="307" customFormat="1" ht="13.5" thickBot="1">
      <c r="A386" s="667" t="s">
        <v>1377</v>
      </c>
      <c r="B386" s="648" t="s">
        <v>1533</v>
      </c>
      <c r="C386" s="570" t="s">
        <v>1534</v>
      </c>
      <c r="D386" s="423">
        <v>230.9020945</v>
      </c>
      <c r="E386" s="535">
        <v>0.07000000000000006</v>
      </c>
      <c r="F386" s="423">
        <v>247.06524111500002</v>
      </c>
      <c r="G386" s="536"/>
      <c r="H386" s="537"/>
      <c r="I386" s="537"/>
      <c r="J386" s="537"/>
      <c r="K386" s="538"/>
      <c r="L386" s="571"/>
      <c r="M386" s="690">
        <v>1.3</v>
      </c>
      <c r="N386" s="710">
        <f t="shared" si="21"/>
        <v>306.113833741485</v>
      </c>
      <c r="O386" s="706">
        <f t="shared" si="24"/>
        <v>259.41850317075</v>
      </c>
    </row>
    <row r="387" spans="1:15" s="307" customFormat="1" ht="13.5" thickBot="1">
      <c r="A387" s="667" t="s">
        <v>1378</v>
      </c>
      <c r="B387" s="648" t="s">
        <v>1533</v>
      </c>
      <c r="C387" s="570" t="s">
        <v>1534</v>
      </c>
      <c r="D387" s="423">
        <v>310.314873</v>
      </c>
      <c r="E387" s="535">
        <v>0.07000000000000006</v>
      </c>
      <c r="F387" s="423">
        <v>332.03691411</v>
      </c>
      <c r="G387" s="536"/>
      <c r="H387" s="537"/>
      <c r="I387" s="537"/>
      <c r="J387" s="537"/>
      <c r="K387" s="538"/>
      <c r="L387" s="571"/>
      <c r="M387" s="690">
        <v>1.89</v>
      </c>
      <c r="N387" s="710">
        <f t="shared" si="21"/>
        <v>411.39373658229</v>
      </c>
      <c r="O387" s="706">
        <f t="shared" si="24"/>
        <v>348.6387598155</v>
      </c>
    </row>
    <row r="388" spans="1:15" s="307" customFormat="1" ht="13.5" thickBot="1">
      <c r="A388" s="667" t="s">
        <v>1379</v>
      </c>
      <c r="B388" s="648" t="s">
        <v>1533</v>
      </c>
      <c r="C388" s="570" t="s">
        <v>1534</v>
      </c>
      <c r="D388" s="423">
        <v>150.42407215</v>
      </c>
      <c r="E388" s="535">
        <v>0.07000000000000006</v>
      </c>
      <c r="F388" s="423">
        <v>160.9537572005</v>
      </c>
      <c r="G388" s="536"/>
      <c r="H388" s="537"/>
      <c r="I388" s="537"/>
      <c r="J388" s="537"/>
      <c r="K388" s="538"/>
      <c r="L388" s="571"/>
      <c r="M388" s="690">
        <v>0.36</v>
      </c>
      <c r="N388" s="710">
        <f t="shared" si="21"/>
        <v>199.42170517141952</v>
      </c>
      <c r="O388" s="706">
        <f t="shared" si="24"/>
        <v>169.00144506052501</v>
      </c>
    </row>
    <row r="389" spans="1:15" s="307" customFormat="1" ht="13.5" thickBot="1">
      <c r="A389" s="667" t="s">
        <v>1380</v>
      </c>
      <c r="B389" s="648" t="s">
        <v>1533</v>
      </c>
      <c r="C389" s="570" t="s">
        <v>1534</v>
      </c>
      <c r="D389" s="423">
        <v>169.49694520000003</v>
      </c>
      <c r="E389" s="535">
        <v>0.07000000000000006</v>
      </c>
      <c r="F389" s="423">
        <v>181.36173136400004</v>
      </c>
      <c r="G389" s="536"/>
      <c r="H389" s="537"/>
      <c r="I389" s="537"/>
      <c r="J389" s="537"/>
      <c r="K389" s="538"/>
      <c r="L389" s="571"/>
      <c r="M389" s="690">
        <v>0.4</v>
      </c>
      <c r="N389" s="710">
        <f t="shared" si="21"/>
        <v>224.70718515999602</v>
      </c>
      <c r="O389" s="706">
        <f t="shared" si="24"/>
        <v>190.42981793220002</v>
      </c>
    </row>
    <row r="390" spans="1:15" s="307" customFormat="1" ht="13.5" thickBot="1">
      <c r="A390" s="667" t="s">
        <v>1381</v>
      </c>
      <c r="B390" s="648" t="s">
        <v>1533</v>
      </c>
      <c r="C390" s="570" t="s">
        <v>1534</v>
      </c>
      <c r="D390" s="423">
        <v>137.11461500000001</v>
      </c>
      <c r="E390" s="535">
        <v>0.07000000000000006</v>
      </c>
      <c r="F390" s="423">
        <v>146.71263805000004</v>
      </c>
      <c r="G390" s="536"/>
      <c r="H390" s="537"/>
      <c r="I390" s="537"/>
      <c r="J390" s="537"/>
      <c r="K390" s="538"/>
      <c r="L390" s="571"/>
      <c r="M390" s="690">
        <v>0.43</v>
      </c>
      <c r="N390" s="710">
        <f t="shared" si="21"/>
        <v>181.77695854395006</v>
      </c>
      <c r="O390" s="706">
        <f t="shared" si="24"/>
        <v>154.04826995250005</v>
      </c>
    </row>
    <row r="391" spans="1:15" s="307" customFormat="1" ht="13.5" thickBot="1">
      <c r="A391" s="667" t="s">
        <v>1382</v>
      </c>
      <c r="B391" s="648" t="s">
        <v>1533</v>
      </c>
      <c r="C391" s="570" t="s">
        <v>1534</v>
      </c>
      <c r="D391" s="423">
        <v>180.72599600000004</v>
      </c>
      <c r="E391" s="535">
        <v>0.07000000000000006</v>
      </c>
      <c r="F391" s="423">
        <v>193.37681572000005</v>
      </c>
      <c r="G391" s="536"/>
      <c r="H391" s="537"/>
      <c r="I391" s="537"/>
      <c r="J391" s="537"/>
      <c r="K391" s="538"/>
      <c r="L391" s="571"/>
      <c r="M391" s="690">
        <v>0.5</v>
      </c>
      <c r="N391" s="710">
        <f t="shared" si="21"/>
        <v>239.59387467708007</v>
      </c>
      <c r="O391" s="706">
        <f t="shared" si="24"/>
        <v>203.04565650600006</v>
      </c>
    </row>
    <row r="392" spans="1:15" s="307" customFormat="1" ht="13.5" thickBot="1">
      <c r="A392" s="667" t="s">
        <v>1383</v>
      </c>
      <c r="B392" s="648" t="s">
        <v>1533</v>
      </c>
      <c r="C392" s="570" t="s">
        <v>1534</v>
      </c>
      <c r="D392" s="423">
        <v>181.835907</v>
      </c>
      <c r="E392" s="535">
        <v>0.07000000000000006</v>
      </c>
      <c r="F392" s="423">
        <v>194.56442049</v>
      </c>
      <c r="G392" s="536"/>
      <c r="H392" s="537"/>
      <c r="I392" s="537"/>
      <c r="J392" s="537"/>
      <c r="K392" s="538"/>
      <c r="L392" s="571"/>
      <c r="M392" s="690">
        <v>0.55</v>
      </c>
      <c r="N392" s="710">
        <f t="shared" si="21"/>
        <v>241.06531698711</v>
      </c>
      <c r="O392" s="706">
        <f t="shared" si="24"/>
        <v>204.29264151450002</v>
      </c>
    </row>
    <row r="393" spans="1:15" s="307" customFormat="1" ht="13.5" thickBot="1">
      <c r="A393" s="667" t="s">
        <v>1384</v>
      </c>
      <c r="B393" s="648" t="s">
        <v>1533</v>
      </c>
      <c r="C393" s="570" t="s">
        <v>1534</v>
      </c>
      <c r="D393" s="423">
        <v>217.1500265</v>
      </c>
      <c r="E393" s="535">
        <v>0.07000000000000006</v>
      </c>
      <c r="F393" s="423">
        <v>232.35052835500002</v>
      </c>
      <c r="G393" s="536"/>
      <c r="H393" s="537"/>
      <c r="I393" s="537"/>
      <c r="J393" s="537"/>
      <c r="K393" s="538"/>
      <c r="L393" s="571"/>
      <c r="M393" s="690">
        <v>0.63</v>
      </c>
      <c r="N393" s="710">
        <f t="shared" si="21"/>
        <v>287.88230463184505</v>
      </c>
      <c r="O393" s="706">
        <f t="shared" si="24"/>
        <v>243.96805477275004</v>
      </c>
    </row>
    <row r="394" spans="1:15" s="307" customFormat="1" ht="13.5" thickBot="1">
      <c r="A394" s="667" t="s">
        <v>1385</v>
      </c>
      <c r="B394" s="648" t="s">
        <v>1533</v>
      </c>
      <c r="C394" s="570" t="s">
        <v>1534</v>
      </c>
      <c r="D394" s="423">
        <v>223.42991000000004</v>
      </c>
      <c r="E394" s="535">
        <v>0.07000000000000006</v>
      </c>
      <c r="F394" s="423">
        <v>239.07000370000006</v>
      </c>
      <c r="G394" s="536"/>
      <c r="H394" s="537"/>
      <c r="I394" s="537"/>
      <c r="J394" s="537"/>
      <c r="K394" s="538"/>
      <c r="L394" s="571"/>
      <c r="M394" s="690">
        <v>0.65</v>
      </c>
      <c r="N394" s="710">
        <f t="shared" si="21"/>
        <v>296.20773458430006</v>
      </c>
      <c r="O394" s="706">
        <f t="shared" si="24"/>
        <v>251.02350388500005</v>
      </c>
    </row>
    <row r="395" spans="1:15" s="307" customFormat="1" ht="13.5" thickBot="1">
      <c r="A395" s="667" t="s">
        <v>1386</v>
      </c>
      <c r="B395" s="648" t="s">
        <v>1533</v>
      </c>
      <c r="C395" s="570" t="s">
        <v>1534</v>
      </c>
      <c r="D395" s="423">
        <v>317.18973000000005</v>
      </c>
      <c r="E395" s="535">
        <v>0.07000000000000006</v>
      </c>
      <c r="F395" s="423">
        <v>339.3930111000001</v>
      </c>
      <c r="G395" s="536"/>
      <c r="H395" s="537"/>
      <c r="I395" s="537"/>
      <c r="J395" s="537"/>
      <c r="K395" s="538"/>
      <c r="L395" s="571"/>
      <c r="M395" s="690">
        <v>1.15</v>
      </c>
      <c r="N395" s="710">
        <f t="shared" si="21"/>
        <v>420.5079407529001</v>
      </c>
      <c r="O395" s="706">
        <f t="shared" si="24"/>
        <v>356.36266165500007</v>
      </c>
    </row>
    <row r="396" spans="1:15" s="307" customFormat="1" ht="13.5" thickBot="1">
      <c r="A396" s="667" t="s">
        <v>1387</v>
      </c>
      <c r="B396" s="648" t="s">
        <v>1533</v>
      </c>
      <c r="C396" s="570" t="s">
        <v>1534</v>
      </c>
      <c r="D396" s="423">
        <v>347.12084000000004</v>
      </c>
      <c r="E396" s="535">
        <v>0.07000000000000006</v>
      </c>
      <c r="F396" s="423">
        <v>371.4192988000001</v>
      </c>
      <c r="G396" s="536"/>
      <c r="H396" s="537"/>
      <c r="I396" s="537"/>
      <c r="J396" s="537"/>
      <c r="K396" s="538"/>
      <c r="L396" s="571"/>
      <c r="M396" s="690">
        <v>1.31</v>
      </c>
      <c r="N396" s="710">
        <f t="shared" si="21"/>
        <v>460.1885112132001</v>
      </c>
      <c r="O396" s="706">
        <f t="shared" si="24"/>
        <v>389.9902637400001</v>
      </c>
    </row>
    <row r="397" spans="1:15" s="307" customFormat="1" ht="13.5" thickBot="1">
      <c r="A397" s="667" t="s">
        <v>1388</v>
      </c>
      <c r="B397" s="648" t="s">
        <v>1533</v>
      </c>
      <c r="C397" s="570" t="s">
        <v>1534</v>
      </c>
      <c r="D397" s="423">
        <v>477.2481945</v>
      </c>
      <c r="E397" s="535">
        <v>0.07000000000000006</v>
      </c>
      <c r="F397" s="423">
        <v>510.65556811500005</v>
      </c>
      <c r="G397" s="536"/>
      <c r="H397" s="537"/>
      <c r="I397" s="537"/>
      <c r="J397" s="537"/>
      <c r="K397" s="538"/>
      <c r="L397" s="571"/>
      <c r="M397" s="690">
        <v>1.79</v>
      </c>
      <c r="N397" s="710">
        <f t="shared" si="21"/>
        <v>632.7022488944851</v>
      </c>
      <c r="O397" s="706">
        <f t="shared" si="24"/>
        <v>536.1883465207501</v>
      </c>
    </row>
    <row r="398" spans="1:15" s="307" customFormat="1" ht="13.5" thickBot="1">
      <c r="A398" s="667" t="s">
        <v>1646</v>
      </c>
      <c r="B398" s="648" t="s">
        <v>1533</v>
      </c>
      <c r="C398" s="570" t="s">
        <v>1534</v>
      </c>
      <c r="D398" s="423" t="s">
        <v>1637</v>
      </c>
      <c r="E398" s="535">
        <v>0.07</v>
      </c>
      <c r="F398" s="423" t="s">
        <v>1637</v>
      </c>
      <c r="G398" s="536"/>
      <c r="H398" s="537"/>
      <c r="I398" s="537"/>
      <c r="J398" s="537"/>
      <c r="K398" s="538"/>
      <c r="L398" s="571"/>
      <c r="M398" s="690">
        <v>5.31</v>
      </c>
      <c r="N398" s="710">
        <f t="shared" si="21"/>
        <v>0</v>
      </c>
      <c r="O398" s="706"/>
    </row>
    <row r="399" spans="1:15" s="307" customFormat="1" ht="13.5" thickBot="1">
      <c r="A399" s="667" t="s">
        <v>1647</v>
      </c>
      <c r="B399" s="648" t="s">
        <v>1533</v>
      </c>
      <c r="C399" s="570" t="s">
        <v>1534</v>
      </c>
      <c r="D399" s="423" t="s">
        <v>1637</v>
      </c>
      <c r="E399" s="535">
        <v>0.07</v>
      </c>
      <c r="F399" s="423" t="s">
        <v>1637</v>
      </c>
      <c r="G399" s="536"/>
      <c r="H399" s="537"/>
      <c r="I399" s="537"/>
      <c r="J399" s="537"/>
      <c r="K399" s="538"/>
      <c r="L399" s="571"/>
      <c r="M399" s="690">
        <v>4.91</v>
      </c>
      <c r="N399" s="710">
        <f t="shared" si="21"/>
        <v>0</v>
      </c>
      <c r="O399" s="706"/>
    </row>
    <row r="400" spans="1:15" s="307" customFormat="1" ht="13.5" thickBot="1">
      <c r="A400" s="667" t="s">
        <v>1648</v>
      </c>
      <c r="B400" s="648" t="s">
        <v>1533</v>
      </c>
      <c r="C400" s="570" t="s">
        <v>1534</v>
      </c>
      <c r="D400" s="423" t="s">
        <v>1637</v>
      </c>
      <c r="E400" s="535">
        <v>0.07</v>
      </c>
      <c r="F400" s="423" t="s">
        <v>1637</v>
      </c>
      <c r="G400" s="536"/>
      <c r="H400" s="537"/>
      <c r="I400" s="537"/>
      <c r="J400" s="537"/>
      <c r="K400" s="538"/>
      <c r="L400" s="571"/>
      <c r="M400" s="690">
        <v>5.08</v>
      </c>
      <c r="N400" s="710">
        <f t="shared" si="21"/>
        <v>0</v>
      </c>
      <c r="O400" s="706"/>
    </row>
    <row r="401" spans="1:15" s="307" customFormat="1" ht="13.5" thickBot="1">
      <c r="A401" s="667" t="s">
        <v>1649</v>
      </c>
      <c r="B401" s="648" t="s">
        <v>1533</v>
      </c>
      <c r="C401" s="570" t="s">
        <v>1534</v>
      </c>
      <c r="D401" s="423" t="s">
        <v>1637</v>
      </c>
      <c r="E401" s="535">
        <v>0.07</v>
      </c>
      <c r="F401" s="423" t="s">
        <v>1637</v>
      </c>
      <c r="G401" s="536"/>
      <c r="H401" s="537"/>
      <c r="I401" s="537"/>
      <c r="J401" s="537"/>
      <c r="K401" s="538"/>
      <c r="L401" s="571"/>
      <c r="M401" s="690">
        <v>11.45</v>
      </c>
      <c r="N401" s="710">
        <f t="shared" si="21"/>
        <v>0</v>
      </c>
      <c r="O401" s="706"/>
    </row>
    <row r="402" spans="1:15" s="307" customFormat="1" ht="13.5" thickBot="1">
      <c r="A402" s="667" t="s">
        <v>1650</v>
      </c>
      <c r="B402" s="648" t="s">
        <v>1533</v>
      </c>
      <c r="C402" s="570" t="s">
        <v>1534</v>
      </c>
      <c r="D402" s="423" t="s">
        <v>1637</v>
      </c>
      <c r="E402" s="535">
        <v>0.07</v>
      </c>
      <c r="F402" s="423" t="s">
        <v>1637</v>
      </c>
      <c r="G402" s="536"/>
      <c r="H402" s="537"/>
      <c r="I402" s="537"/>
      <c r="J402" s="537"/>
      <c r="K402" s="538"/>
      <c r="L402" s="571"/>
      <c r="M402" s="690" t="s">
        <v>1560</v>
      </c>
      <c r="N402" s="710">
        <f aca="true" t="shared" si="25" ref="N402:N465">O402+O402*18%</f>
        <v>0</v>
      </c>
      <c r="O402" s="706"/>
    </row>
    <row r="403" spans="1:15" s="307" customFormat="1" ht="13.5" thickBot="1">
      <c r="A403" s="668" t="s">
        <v>1651</v>
      </c>
      <c r="B403" s="651" t="s">
        <v>1533</v>
      </c>
      <c r="C403" s="573" t="s">
        <v>1534</v>
      </c>
      <c r="D403" s="424" t="s">
        <v>1637</v>
      </c>
      <c r="E403" s="547">
        <v>0.07</v>
      </c>
      <c r="F403" s="424" t="s">
        <v>1637</v>
      </c>
      <c r="G403" s="548"/>
      <c r="H403" s="549"/>
      <c r="I403" s="549"/>
      <c r="J403" s="549"/>
      <c r="K403" s="550"/>
      <c r="L403" s="574"/>
      <c r="M403" s="691" t="s">
        <v>1560</v>
      </c>
      <c r="N403" s="710">
        <f t="shared" si="25"/>
        <v>0</v>
      </c>
      <c r="O403" s="706"/>
    </row>
    <row r="404" spans="1:15" s="307" customFormat="1" ht="13.5" thickBot="1">
      <c r="A404" s="663" t="s">
        <v>1652</v>
      </c>
      <c r="B404" s="521"/>
      <c r="C404" s="521"/>
      <c r="D404" s="521"/>
      <c r="E404" s="521"/>
      <c r="F404" s="521"/>
      <c r="G404" s="521"/>
      <c r="H404" s="521"/>
      <c r="I404" s="521"/>
      <c r="J404" s="521"/>
      <c r="K404" s="521"/>
      <c r="L404" s="521"/>
      <c r="M404" s="521"/>
      <c r="N404" s="710">
        <f t="shared" si="25"/>
        <v>0</v>
      </c>
      <c r="O404" s="706"/>
    </row>
    <row r="405" spans="1:15" s="307" customFormat="1" ht="13.5" thickBot="1">
      <c r="A405" s="666" t="s">
        <v>1653</v>
      </c>
      <c r="B405" s="647" t="s">
        <v>1533</v>
      </c>
      <c r="C405" s="619" t="s">
        <v>1534</v>
      </c>
      <c r="D405" s="425">
        <v>360.94300000000004</v>
      </c>
      <c r="E405" s="530">
        <v>0.07000000000000006</v>
      </c>
      <c r="F405" s="425">
        <v>386.2090100000001</v>
      </c>
      <c r="G405" s="531"/>
      <c r="H405" s="532"/>
      <c r="I405" s="532"/>
      <c r="J405" s="532"/>
      <c r="K405" s="533"/>
      <c r="L405" s="533"/>
      <c r="M405" s="689">
        <v>0.54</v>
      </c>
      <c r="N405" s="710">
        <f t="shared" si="25"/>
        <v>478.5129633900001</v>
      </c>
      <c r="O405" s="706">
        <f>F405+F405*5%</f>
        <v>405.5194605000001</v>
      </c>
    </row>
    <row r="406" spans="1:15" s="307" customFormat="1" ht="13.5" thickBot="1">
      <c r="A406" s="667" t="s">
        <v>1654</v>
      </c>
      <c r="B406" s="648" t="s">
        <v>1533</v>
      </c>
      <c r="C406" s="570" t="s">
        <v>1534</v>
      </c>
      <c r="D406" s="423">
        <v>397.75835</v>
      </c>
      <c r="E406" s="535">
        <v>0.07000000000000006</v>
      </c>
      <c r="F406" s="423">
        <v>425.60143450000004</v>
      </c>
      <c r="G406" s="536"/>
      <c r="H406" s="537"/>
      <c r="I406" s="537"/>
      <c r="J406" s="537"/>
      <c r="K406" s="538"/>
      <c r="L406" s="538"/>
      <c r="M406" s="690">
        <v>0.65</v>
      </c>
      <c r="N406" s="710">
        <f t="shared" si="25"/>
        <v>527.3201773455</v>
      </c>
      <c r="O406" s="706">
        <f>F406+F406*5%</f>
        <v>446.88150622500007</v>
      </c>
    </row>
    <row r="407" spans="1:15" s="307" customFormat="1" ht="13.5" thickBot="1">
      <c r="A407" s="667" t="s">
        <v>1655</v>
      </c>
      <c r="B407" s="648" t="s">
        <v>1533</v>
      </c>
      <c r="C407" s="570" t="s">
        <v>1534</v>
      </c>
      <c r="D407" s="423">
        <v>559.7438</v>
      </c>
      <c r="E407" s="535">
        <v>0.07000000000000006</v>
      </c>
      <c r="F407" s="423">
        <v>598.925866</v>
      </c>
      <c r="G407" s="536"/>
      <c r="H407" s="537"/>
      <c r="I407" s="537"/>
      <c r="J407" s="537"/>
      <c r="K407" s="538"/>
      <c r="L407" s="538"/>
      <c r="M407" s="690">
        <v>1.43</v>
      </c>
      <c r="N407" s="710">
        <f t="shared" si="25"/>
        <v>742.069147974</v>
      </c>
      <c r="O407" s="706">
        <f>F407+F407*5%</f>
        <v>628.8721593</v>
      </c>
    </row>
    <row r="408" spans="1:15" s="307" customFormat="1" ht="13.5" thickBot="1">
      <c r="A408" s="667" t="s">
        <v>1656</v>
      </c>
      <c r="B408" s="648" t="s">
        <v>1533</v>
      </c>
      <c r="C408" s="570" t="s">
        <v>1534</v>
      </c>
      <c r="D408" s="423">
        <v>667.4937500000001</v>
      </c>
      <c r="E408" s="535">
        <v>0.07000000000000006</v>
      </c>
      <c r="F408" s="423">
        <v>714.2183125000001</v>
      </c>
      <c r="G408" s="536"/>
      <c r="H408" s="537"/>
      <c r="I408" s="537"/>
      <c r="J408" s="537"/>
      <c r="K408" s="538"/>
      <c r="L408" s="538"/>
      <c r="M408" s="690">
        <v>1.85</v>
      </c>
      <c r="N408" s="710">
        <f t="shared" si="25"/>
        <v>884.9164891875001</v>
      </c>
      <c r="O408" s="706">
        <f>F408+F408*5%</f>
        <v>749.9292281250001</v>
      </c>
    </row>
    <row r="409" spans="1:15" s="307" customFormat="1" ht="13.5" thickBot="1">
      <c r="A409" s="667" t="s">
        <v>1657</v>
      </c>
      <c r="B409" s="648" t="s">
        <v>1533</v>
      </c>
      <c r="C409" s="570" t="s">
        <v>1534</v>
      </c>
      <c r="D409" s="423" t="s">
        <v>1637</v>
      </c>
      <c r="E409" s="535">
        <v>0.07</v>
      </c>
      <c r="F409" s="423" t="s">
        <v>1637</v>
      </c>
      <c r="G409" s="536"/>
      <c r="H409" s="537"/>
      <c r="I409" s="537"/>
      <c r="J409" s="537"/>
      <c r="K409" s="538"/>
      <c r="L409" s="538"/>
      <c r="M409" s="690">
        <v>21.3</v>
      </c>
      <c r="N409" s="710">
        <f t="shared" si="25"/>
        <v>0</v>
      </c>
      <c r="O409" s="706"/>
    </row>
    <row r="410" spans="1:15" s="307" customFormat="1" ht="13.5" thickBot="1">
      <c r="A410" s="667" t="s">
        <v>1658</v>
      </c>
      <c r="B410" s="648" t="s">
        <v>1533</v>
      </c>
      <c r="C410" s="570" t="s">
        <v>1534</v>
      </c>
      <c r="D410" s="423" t="s">
        <v>1637</v>
      </c>
      <c r="E410" s="535">
        <v>0.07</v>
      </c>
      <c r="F410" s="423" t="s">
        <v>1637</v>
      </c>
      <c r="G410" s="536"/>
      <c r="H410" s="537"/>
      <c r="I410" s="537"/>
      <c r="J410" s="537"/>
      <c r="K410" s="538"/>
      <c r="L410" s="538"/>
      <c r="M410" s="690">
        <v>19.71</v>
      </c>
      <c r="N410" s="710">
        <f t="shared" si="25"/>
        <v>0</v>
      </c>
      <c r="O410" s="706"/>
    </row>
    <row r="411" spans="1:15" s="307" customFormat="1" ht="13.5" thickBot="1">
      <c r="A411" s="667" t="s">
        <v>1659</v>
      </c>
      <c r="B411" s="648" t="s">
        <v>1533</v>
      </c>
      <c r="C411" s="570" t="s">
        <v>1534</v>
      </c>
      <c r="D411" s="423" t="s">
        <v>1637</v>
      </c>
      <c r="E411" s="535">
        <v>0.07</v>
      </c>
      <c r="F411" s="423" t="s">
        <v>1637</v>
      </c>
      <c r="G411" s="536"/>
      <c r="H411" s="537"/>
      <c r="I411" s="537"/>
      <c r="J411" s="537"/>
      <c r="K411" s="538"/>
      <c r="L411" s="538"/>
      <c r="M411" s="690">
        <v>26.7</v>
      </c>
      <c r="N411" s="710">
        <f t="shared" si="25"/>
        <v>0</v>
      </c>
      <c r="O411" s="706"/>
    </row>
    <row r="412" spans="1:15" s="307" customFormat="1" ht="13.5" thickBot="1">
      <c r="A412" s="675" t="s">
        <v>1660</v>
      </c>
      <c r="B412" s="656" t="s">
        <v>1533</v>
      </c>
      <c r="C412" s="620"/>
      <c r="D412" s="621"/>
      <c r="E412" s="595"/>
      <c r="F412" s="621"/>
      <c r="G412" s="596"/>
      <c r="H412" s="597"/>
      <c r="I412" s="597"/>
      <c r="J412" s="597"/>
      <c r="K412" s="598"/>
      <c r="L412" s="598"/>
      <c r="M412" s="688">
        <v>45.6</v>
      </c>
      <c r="N412" s="710">
        <f t="shared" si="25"/>
        <v>0</v>
      </c>
      <c r="O412" s="706"/>
    </row>
    <row r="413" spans="1:15" s="307" customFormat="1" ht="13.5" thickBot="1">
      <c r="A413" s="663" t="s">
        <v>1661</v>
      </c>
      <c r="B413" s="521"/>
      <c r="C413" s="521"/>
      <c r="D413" s="521"/>
      <c r="E413" s="521"/>
      <c r="F413" s="521"/>
      <c r="G413" s="521"/>
      <c r="H413" s="521"/>
      <c r="I413" s="521"/>
      <c r="J413" s="521"/>
      <c r="K413" s="521"/>
      <c r="L413" s="521"/>
      <c r="M413" s="521"/>
      <c r="N413" s="710">
        <f t="shared" si="25"/>
        <v>0</v>
      </c>
      <c r="O413" s="706"/>
    </row>
    <row r="414" spans="1:15" s="307" customFormat="1" ht="13.5" thickBot="1">
      <c r="A414" s="666" t="s">
        <v>1662</v>
      </c>
      <c r="B414" s="647" t="s">
        <v>1533</v>
      </c>
      <c r="C414" s="619" t="s">
        <v>1534</v>
      </c>
      <c r="D414" s="425">
        <v>62.130720787383126</v>
      </c>
      <c r="E414" s="530">
        <v>0.07000000000000006</v>
      </c>
      <c r="F414" s="425">
        <v>66.47987124249995</v>
      </c>
      <c r="G414" s="531"/>
      <c r="H414" s="532"/>
      <c r="I414" s="532"/>
      <c r="J414" s="532"/>
      <c r="K414" s="533"/>
      <c r="L414" s="533"/>
      <c r="M414" s="689">
        <v>0.05</v>
      </c>
      <c r="N414" s="710">
        <f t="shared" si="25"/>
        <v>82.36856046945744</v>
      </c>
      <c r="O414" s="706">
        <f aca="true" t="shared" si="26" ref="O414:O451">F414+F414*5%</f>
        <v>69.80386480462495</v>
      </c>
    </row>
    <row r="415" spans="1:15" s="307" customFormat="1" ht="13.5" thickBot="1">
      <c r="A415" s="667" t="s">
        <v>1663</v>
      </c>
      <c r="B415" s="648" t="s">
        <v>1533</v>
      </c>
      <c r="C415" s="570" t="s">
        <v>1534</v>
      </c>
      <c r="D415" s="423">
        <v>62.84328812541722</v>
      </c>
      <c r="E415" s="535">
        <v>0.07000000000000006</v>
      </c>
      <c r="F415" s="423">
        <v>67.24231829419642</v>
      </c>
      <c r="G415" s="536"/>
      <c r="H415" s="537"/>
      <c r="I415" s="537"/>
      <c r="J415" s="537"/>
      <c r="K415" s="538"/>
      <c r="L415" s="538"/>
      <c r="M415" s="690">
        <v>0.06</v>
      </c>
      <c r="N415" s="710">
        <f t="shared" si="25"/>
        <v>83.31323236650937</v>
      </c>
      <c r="O415" s="706">
        <f t="shared" si="26"/>
        <v>70.60443420890624</v>
      </c>
    </row>
    <row r="416" spans="1:15" s="307" customFormat="1" ht="13.5" thickBot="1">
      <c r="A416" s="667" t="s">
        <v>1664</v>
      </c>
      <c r="B416" s="648" t="s">
        <v>1533</v>
      </c>
      <c r="C416" s="570" t="s">
        <v>1534</v>
      </c>
      <c r="D416" s="423">
        <v>65.45975258812322</v>
      </c>
      <c r="E416" s="535">
        <v>0.07000000000000006</v>
      </c>
      <c r="F416" s="423">
        <v>70.04193526929186</v>
      </c>
      <c r="G416" s="536"/>
      <c r="H416" s="537"/>
      <c r="I416" s="537"/>
      <c r="J416" s="537"/>
      <c r="K416" s="538"/>
      <c r="L416" s="538"/>
      <c r="M416" s="690">
        <v>0.07</v>
      </c>
      <c r="N416" s="710">
        <f t="shared" si="25"/>
        <v>86.78195779865261</v>
      </c>
      <c r="O416" s="706">
        <f t="shared" si="26"/>
        <v>73.54403203275645</v>
      </c>
    </row>
    <row r="417" spans="1:15" s="307" customFormat="1" ht="13.5" thickBot="1">
      <c r="A417" s="667" t="s">
        <v>1665</v>
      </c>
      <c r="B417" s="648" t="s">
        <v>1533</v>
      </c>
      <c r="C417" s="570" t="s">
        <v>1534</v>
      </c>
      <c r="D417" s="423">
        <v>60.68072933999999</v>
      </c>
      <c r="E417" s="535">
        <v>0.07000000000000006</v>
      </c>
      <c r="F417" s="423">
        <v>64.9283803938</v>
      </c>
      <c r="G417" s="536"/>
      <c r="H417" s="537"/>
      <c r="I417" s="537"/>
      <c r="J417" s="537"/>
      <c r="K417" s="538"/>
      <c r="L417" s="538"/>
      <c r="M417" s="690">
        <v>0.07</v>
      </c>
      <c r="N417" s="710">
        <f t="shared" si="25"/>
        <v>80.44626330791819</v>
      </c>
      <c r="O417" s="706">
        <f t="shared" si="26"/>
        <v>68.17479941348999</v>
      </c>
    </row>
    <row r="418" spans="1:15" s="307" customFormat="1" ht="13.5" thickBot="1">
      <c r="A418" s="667" t="s">
        <v>1666</v>
      </c>
      <c r="B418" s="648" t="s">
        <v>1533</v>
      </c>
      <c r="C418" s="570" t="s">
        <v>1534</v>
      </c>
      <c r="D418" s="423">
        <v>60.67983066536186</v>
      </c>
      <c r="E418" s="535">
        <v>0.07000000000000006</v>
      </c>
      <c r="F418" s="423">
        <v>64.9274188119372</v>
      </c>
      <c r="G418" s="536"/>
      <c r="H418" s="537"/>
      <c r="I418" s="537"/>
      <c r="J418" s="537"/>
      <c r="K418" s="538"/>
      <c r="L418" s="538"/>
      <c r="M418" s="690">
        <v>0.1</v>
      </c>
      <c r="N418" s="710">
        <f t="shared" si="25"/>
        <v>80.4450719079902</v>
      </c>
      <c r="O418" s="706">
        <f t="shared" si="26"/>
        <v>68.17378975253406</v>
      </c>
    </row>
    <row r="419" spans="1:15" s="307" customFormat="1" ht="13.5" thickBot="1">
      <c r="A419" s="667" t="s">
        <v>1667</v>
      </c>
      <c r="B419" s="648" t="s">
        <v>1533</v>
      </c>
      <c r="C419" s="570" t="s">
        <v>1534</v>
      </c>
      <c r="D419" s="423">
        <v>62.47836144000001</v>
      </c>
      <c r="E419" s="535">
        <v>0.07000000000000006</v>
      </c>
      <c r="F419" s="423">
        <v>66.85184674080001</v>
      </c>
      <c r="G419" s="536"/>
      <c r="H419" s="537"/>
      <c r="I419" s="537"/>
      <c r="J419" s="537"/>
      <c r="K419" s="538"/>
      <c r="L419" s="538"/>
      <c r="M419" s="690">
        <v>0.12</v>
      </c>
      <c r="N419" s="710">
        <f t="shared" si="25"/>
        <v>82.82943811185122</v>
      </c>
      <c r="O419" s="706">
        <f t="shared" si="26"/>
        <v>70.19443907784002</v>
      </c>
    </row>
    <row r="420" spans="1:15" s="307" customFormat="1" ht="13.5" thickBot="1">
      <c r="A420" s="667" t="s">
        <v>1668</v>
      </c>
      <c r="B420" s="648" t="s">
        <v>1533</v>
      </c>
      <c r="C420" s="570" t="s">
        <v>1534</v>
      </c>
      <c r="D420" s="423">
        <v>68.602121775</v>
      </c>
      <c r="E420" s="535">
        <v>0.07000000000000006</v>
      </c>
      <c r="F420" s="423">
        <v>73.40427029925</v>
      </c>
      <c r="G420" s="536"/>
      <c r="H420" s="537"/>
      <c r="I420" s="537"/>
      <c r="J420" s="537"/>
      <c r="K420" s="538"/>
      <c r="L420" s="538"/>
      <c r="M420" s="690">
        <v>0.14</v>
      </c>
      <c r="N420" s="710">
        <f t="shared" si="25"/>
        <v>90.94789090077074</v>
      </c>
      <c r="O420" s="706">
        <f t="shared" si="26"/>
        <v>77.0744838142125</v>
      </c>
    </row>
    <row r="421" spans="1:15" s="307" customFormat="1" ht="13.5" thickBot="1">
      <c r="A421" s="667" t="s">
        <v>1669</v>
      </c>
      <c r="B421" s="648" t="s">
        <v>1533</v>
      </c>
      <c r="C421" s="570" t="s">
        <v>1534</v>
      </c>
      <c r="D421" s="423">
        <v>71.258150568</v>
      </c>
      <c r="E421" s="535">
        <v>0.07000000000000006</v>
      </c>
      <c r="F421" s="423">
        <v>76.24622110776001</v>
      </c>
      <c r="G421" s="536"/>
      <c r="H421" s="537"/>
      <c r="I421" s="537"/>
      <c r="J421" s="537"/>
      <c r="K421" s="538"/>
      <c r="L421" s="538"/>
      <c r="M421" s="690">
        <v>0.17</v>
      </c>
      <c r="N421" s="710">
        <f t="shared" si="25"/>
        <v>94.46906795251464</v>
      </c>
      <c r="O421" s="706">
        <f t="shared" si="26"/>
        <v>80.058532163148</v>
      </c>
    </row>
    <row r="422" spans="1:15" s="307" customFormat="1" ht="13.5" thickBot="1">
      <c r="A422" s="667" t="s">
        <v>1670</v>
      </c>
      <c r="B422" s="648" t="s">
        <v>1533</v>
      </c>
      <c r="C422" s="570" t="s">
        <v>1534</v>
      </c>
      <c r="D422" s="423">
        <v>77.05170914284419</v>
      </c>
      <c r="E422" s="535">
        <v>0.07000000000000006</v>
      </c>
      <c r="F422" s="423">
        <v>82.44532878284329</v>
      </c>
      <c r="G422" s="536"/>
      <c r="H422" s="537"/>
      <c r="I422" s="537"/>
      <c r="J422" s="537"/>
      <c r="K422" s="538"/>
      <c r="L422" s="538"/>
      <c r="M422" s="690">
        <v>0.07</v>
      </c>
      <c r="N422" s="710">
        <f t="shared" si="25"/>
        <v>102.14976236194283</v>
      </c>
      <c r="O422" s="706">
        <f t="shared" si="26"/>
        <v>86.56759522198546</v>
      </c>
    </row>
    <row r="423" spans="1:15" s="307" customFormat="1" ht="13.5" thickBot="1">
      <c r="A423" s="667" t="s">
        <v>1671</v>
      </c>
      <c r="B423" s="648" t="s">
        <v>1533</v>
      </c>
      <c r="C423" s="570" t="s">
        <v>1534</v>
      </c>
      <c r="D423" s="423">
        <v>77.91022400794553</v>
      </c>
      <c r="E423" s="535">
        <v>0.07000000000000006</v>
      </c>
      <c r="F423" s="423">
        <v>83.36393968850172</v>
      </c>
      <c r="G423" s="536"/>
      <c r="H423" s="537"/>
      <c r="I423" s="537"/>
      <c r="J423" s="537"/>
      <c r="K423" s="538"/>
      <c r="L423" s="538"/>
      <c r="M423" s="690">
        <v>0.08</v>
      </c>
      <c r="N423" s="710">
        <f t="shared" si="25"/>
        <v>103.28792127405362</v>
      </c>
      <c r="O423" s="706">
        <f t="shared" si="26"/>
        <v>87.5321366729268</v>
      </c>
    </row>
    <row r="424" spans="1:15" s="307" customFormat="1" ht="13.5" thickBot="1">
      <c r="A424" s="667" t="s">
        <v>1672</v>
      </c>
      <c r="B424" s="648" t="s">
        <v>1533</v>
      </c>
      <c r="C424" s="570" t="s">
        <v>1534</v>
      </c>
      <c r="D424" s="423">
        <v>78.76873887304686</v>
      </c>
      <c r="E424" s="535">
        <v>0.07000000000000006</v>
      </c>
      <c r="F424" s="423">
        <v>84.28255059416014</v>
      </c>
      <c r="G424" s="536"/>
      <c r="H424" s="537"/>
      <c r="I424" s="537"/>
      <c r="J424" s="537"/>
      <c r="K424" s="538"/>
      <c r="L424" s="538"/>
      <c r="M424" s="690">
        <v>0.09</v>
      </c>
      <c r="N424" s="710">
        <f t="shared" si="25"/>
        <v>104.42608018616441</v>
      </c>
      <c r="O424" s="706">
        <f t="shared" si="26"/>
        <v>88.49667812386815</v>
      </c>
    </row>
    <row r="425" spans="1:15" s="307" customFormat="1" ht="13.5" thickBot="1">
      <c r="A425" s="667" t="s">
        <v>1673</v>
      </c>
      <c r="B425" s="648" t="s">
        <v>1533</v>
      </c>
      <c r="C425" s="570" t="s">
        <v>1534</v>
      </c>
      <c r="D425" s="423">
        <v>71.22569597</v>
      </c>
      <c r="E425" s="535">
        <v>0.07000000000000006</v>
      </c>
      <c r="F425" s="423">
        <v>76.21149468790001</v>
      </c>
      <c r="G425" s="536"/>
      <c r="H425" s="537"/>
      <c r="I425" s="537"/>
      <c r="J425" s="537"/>
      <c r="K425" s="538"/>
      <c r="L425" s="538"/>
      <c r="M425" s="690">
        <v>0.09</v>
      </c>
      <c r="N425" s="710">
        <f t="shared" si="25"/>
        <v>94.42604191830812</v>
      </c>
      <c r="O425" s="706">
        <f t="shared" si="26"/>
        <v>80.02206942229502</v>
      </c>
    </row>
    <row r="426" spans="1:15" s="307" customFormat="1" ht="13.5" thickBot="1">
      <c r="A426" s="667" t="s">
        <v>1674</v>
      </c>
      <c r="B426" s="648" t="s">
        <v>1533</v>
      </c>
      <c r="C426" s="570" t="s">
        <v>1534</v>
      </c>
      <c r="D426" s="423">
        <v>77.432972694</v>
      </c>
      <c r="E426" s="535">
        <v>0.07000000000000006</v>
      </c>
      <c r="F426" s="423">
        <v>82.85328078258</v>
      </c>
      <c r="G426" s="536"/>
      <c r="H426" s="537"/>
      <c r="I426" s="537"/>
      <c r="J426" s="537"/>
      <c r="K426" s="538"/>
      <c r="L426" s="538"/>
      <c r="M426" s="690">
        <v>0.1</v>
      </c>
      <c r="N426" s="710">
        <f t="shared" si="25"/>
        <v>102.65521488961662</v>
      </c>
      <c r="O426" s="706">
        <f t="shared" si="26"/>
        <v>86.995944821709</v>
      </c>
    </row>
    <row r="427" spans="1:15" s="307" customFormat="1" ht="13.5" thickBot="1">
      <c r="A427" s="667" t="s">
        <v>1675</v>
      </c>
      <c r="B427" s="648" t="s">
        <v>1533</v>
      </c>
      <c r="C427" s="570" t="s">
        <v>1534</v>
      </c>
      <c r="D427" s="423">
        <v>77.41950075199999</v>
      </c>
      <c r="E427" s="535">
        <v>0.07000000000000006</v>
      </c>
      <c r="F427" s="423">
        <v>82.83886580464</v>
      </c>
      <c r="G427" s="536"/>
      <c r="H427" s="537"/>
      <c r="I427" s="537"/>
      <c r="J427" s="537"/>
      <c r="K427" s="538"/>
      <c r="L427" s="538"/>
      <c r="M427" s="690">
        <v>0.12</v>
      </c>
      <c r="N427" s="710">
        <f t="shared" si="25"/>
        <v>102.63735473194896</v>
      </c>
      <c r="O427" s="706">
        <f t="shared" si="26"/>
        <v>86.980809094872</v>
      </c>
    </row>
    <row r="428" spans="1:15" s="307" customFormat="1" ht="13.5" thickBot="1">
      <c r="A428" s="667" t="s">
        <v>1676</v>
      </c>
      <c r="B428" s="648" t="s">
        <v>1533</v>
      </c>
      <c r="C428" s="570" t="s">
        <v>1534</v>
      </c>
      <c r="D428" s="423">
        <v>79.99458737270001</v>
      </c>
      <c r="E428" s="535">
        <v>0.07000000000000006</v>
      </c>
      <c r="F428" s="423">
        <v>85.59420848878902</v>
      </c>
      <c r="G428" s="536"/>
      <c r="H428" s="537"/>
      <c r="I428" s="537"/>
      <c r="J428" s="537"/>
      <c r="K428" s="538"/>
      <c r="L428" s="538"/>
      <c r="M428" s="690">
        <v>0.14</v>
      </c>
      <c r="N428" s="710">
        <f t="shared" si="25"/>
        <v>106.05122431760961</v>
      </c>
      <c r="O428" s="706">
        <f t="shared" si="26"/>
        <v>89.87391891322848</v>
      </c>
    </row>
    <row r="429" spans="1:15" s="307" customFormat="1" ht="13.5" thickBot="1">
      <c r="A429" s="667" t="s">
        <v>1677</v>
      </c>
      <c r="B429" s="648" t="s">
        <v>1533</v>
      </c>
      <c r="C429" s="570" t="s">
        <v>1534</v>
      </c>
      <c r="D429" s="423">
        <v>86.69712365225763</v>
      </c>
      <c r="E429" s="535">
        <v>0.07000000000000006</v>
      </c>
      <c r="F429" s="423">
        <v>92.76592230791567</v>
      </c>
      <c r="G429" s="536"/>
      <c r="H429" s="537"/>
      <c r="I429" s="537"/>
      <c r="J429" s="537"/>
      <c r="K429" s="538"/>
      <c r="L429" s="538"/>
      <c r="M429" s="690">
        <v>0.17</v>
      </c>
      <c r="N429" s="710">
        <f t="shared" si="25"/>
        <v>114.93697773950753</v>
      </c>
      <c r="O429" s="706">
        <f t="shared" si="26"/>
        <v>97.40421842331146</v>
      </c>
    </row>
    <row r="430" spans="1:15" s="307" customFormat="1" ht="13.5" thickBot="1">
      <c r="A430" s="667" t="s">
        <v>1678</v>
      </c>
      <c r="B430" s="648" t="s">
        <v>1533</v>
      </c>
      <c r="C430" s="570" t="s">
        <v>1534</v>
      </c>
      <c r="D430" s="423">
        <v>100.24670955200001</v>
      </c>
      <c r="E430" s="535">
        <v>0.07000000000000006</v>
      </c>
      <c r="F430" s="423">
        <v>107.26397922064002</v>
      </c>
      <c r="G430" s="536"/>
      <c r="H430" s="537"/>
      <c r="I430" s="537"/>
      <c r="J430" s="537"/>
      <c r="K430" s="538"/>
      <c r="L430" s="538"/>
      <c r="M430" s="690">
        <v>0.25</v>
      </c>
      <c r="N430" s="710">
        <f t="shared" si="25"/>
        <v>132.900070254373</v>
      </c>
      <c r="O430" s="706">
        <f t="shared" si="26"/>
        <v>112.62717818167202</v>
      </c>
    </row>
    <row r="431" spans="1:15" s="307" customFormat="1" ht="13.5" thickBot="1">
      <c r="A431" s="667" t="s">
        <v>1679</v>
      </c>
      <c r="B431" s="648" t="s">
        <v>1533</v>
      </c>
      <c r="C431" s="570" t="s">
        <v>1534</v>
      </c>
      <c r="D431" s="423">
        <v>110.595270192</v>
      </c>
      <c r="E431" s="535">
        <v>0.07000000000000006</v>
      </c>
      <c r="F431" s="423">
        <v>118.33693910544001</v>
      </c>
      <c r="G431" s="536"/>
      <c r="H431" s="537"/>
      <c r="I431" s="537"/>
      <c r="J431" s="537"/>
      <c r="K431" s="538"/>
      <c r="L431" s="538"/>
      <c r="M431" s="690">
        <v>0.3</v>
      </c>
      <c r="N431" s="710">
        <f t="shared" si="25"/>
        <v>146.61946755164018</v>
      </c>
      <c r="O431" s="706">
        <f t="shared" si="26"/>
        <v>124.25378606071202</v>
      </c>
    </row>
    <row r="432" spans="1:15" s="307" customFormat="1" ht="13.5" thickBot="1">
      <c r="A432" s="667" t="s">
        <v>1680</v>
      </c>
      <c r="B432" s="648" t="s">
        <v>1533</v>
      </c>
      <c r="C432" s="570" t="s">
        <v>1534</v>
      </c>
      <c r="D432" s="423">
        <v>123.25526215286747</v>
      </c>
      <c r="E432" s="535">
        <v>0.07000000000000006</v>
      </c>
      <c r="F432" s="423">
        <v>131.8831305035682</v>
      </c>
      <c r="G432" s="536"/>
      <c r="H432" s="537"/>
      <c r="I432" s="537"/>
      <c r="J432" s="537"/>
      <c r="K432" s="538"/>
      <c r="L432" s="538"/>
      <c r="M432" s="690">
        <v>0.35</v>
      </c>
      <c r="N432" s="710">
        <f t="shared" si="25"/>
        <v>163.403198693921</v>
      </c>
      <c r="O432" s="706">
        <f t="shared" si="26"/>
        <v>138.47728702874662</v>
      </c>
    </row>
    <row r="433" spans="1:15" s="307" customFormat="1" ht="13.5" thickBot="1">
      <c r="A433" s="667" t="s">
        <v>1681</v>
      </c>
      <c r="B433" s="648" t="s">
        <v>1533</v>
      </c>
      <c r="C433" s="570" t="s">
        <v>1534</v>
      </c>
      <c r="D433" s="423">
        <v>161.88019896792636</v>
      </c>
      <c r="E433" s="535">
        <v>0.07000000000000006</v>
      </c>
      <c r="F433" s="423">
        <v>173.21181289568122</v>
      </c>
      <c r="G433" s="536"/>
      <c r="H433" s="537"/>
      <c r="I433" s="537"/>
      <c r="J433" s="537"/>
      <c r="K433" s="538"/>
      <c r="L433" s="538"/>
      <c r="M433" s="690">
        <v>0.6</v>
      </c>
      <c r="N433" s="710">
        <f t="shared" si="25"/>
        <v>214.60943617774905</v>
      </c>
      <c r="O433" s="706">
        <f t="shared" si="26"/>
        <v>181.87240354046529</v>
      </c>
    </row>
    <row r="434" spans="1:15" s="307" customFormat="1" ht="13.5" thickBot="1">
      <c r="A434" s="667" t="s">
        <v>1682</v>
      </c>
      <c r="B434" s="648" t="s">
        <v>1533</v>
      </c>
      <c r="C434" s="570" t="s">
        <v>1534</v>
      </c>
      <c r="D434" s="423">
        <v>179.96330000000003</v>
      </c>
      <c r="E434" s="535">
        <v>0.07000000000000006</v>
      </c>
      <c r="F434" s="423">
        <v>192.56073100000003</v>
      </c>
      <c r="G434" s="536"/>
      <c r="H434" s="537"/>
      <c r="I434" s="537"/>
      <c r="J434" s="537"/>
      <c r="K434" s="538"/>
      <c r="L434" s="538"/>
      <c r="M434" s="690">
        <v>0.7</v>
      </c>
      <c r="N434" s="710">
        <f t="shared" si="25"/>
        <v>238.58274570900002</v>
      </c>
      <c r="O434" s="706">
        <f t="shared" si="26"/>
        <v>202.18876755000002</v>
      </c>
    </row>
    <row r="435" spans="1:15" s="307" customFormat="1" ht="13.5" thickBot="1">
      <c r="A435" s="667" t="s">
        <v>1683</v>
      </c>
      <c r="B435" s="648" t="s">
        <v>1533</v>
      </c>
      <c r="C435" s="570" t="s">
        <v>1534</v>
      </c>
      <c r="D435" s="423">
        <v>224.46567000000005</v>
      </c>
      <c r="E435" s="535">
        <v>0.07000000000000006</v>
      </c>
      <c r="F435" s="423">
        <v>240.17826690000007</v>
      </c>
      <c r="G435" s="536"/>
      <c r="H435" s="537"/>
      <c r="I435" s="537"/>
      <c r="J435" s="537"/>
      <c r="K435" s="538"/>
      <c r="L435" s="538"/>
      <c r="M435" s="690">
        <v>0.94</v>
      </c>
      <c r="N435" s="710">
        <f t="shared" si="25"/>
        <v>297.5808726891001</v>
      </c>
      <c r="O435" s="706">
        <f t="shared" si="26"/>
        <v>252.18718024500006</v>
      </c>
    </row>
    <row r="436" spans="1:15" s="307" customFormat="1" ht="13.5" thickBot="1">
      <c r="A436" s="667" t="s">
        <v>1684</v>
      </c>
      <c r="B436" s="648" t="s">
        <v>1533</v>
      </c>
      <c r="C436" s="570" t="s">
        <v>1534</v>
      </c>
      <c r="D436" s="423">
        <v>90.011075</v>
      </c>
      <c r="E436" s="535">
        <v>0.07000000000000006</v>
      </c>
      <c r="F436" s="423">
        <v>96.31185025</v>
      </c>
      <c r="G436" s="536"/>
      <c r="H436" s="537"/>
      <c r="I436" s="537"/>
      <c r="J436" s="537"/>
      <c r="K436" s="538"/>
      <c r="L436" s="538"/>
      <c r="M436" s="690">
        <v>0.31</v>
      </c>
      <c r="N436" s="710">
        <f t="shared" si="25"/>
        <v>119.33038245975001</v>
      </c>
      <c r="O436" s="706">
        <f t="shared" si="26"/>
        <v>101.12744276250001</v>
      </c>
    </row>
    <row r="437" spans="1:15" ht="13.5" thickBot="1">
      <c r="A437" s="667" t="s">
        <v>1685</v>
      </c>
      <c r="B437" s="648" t="s">
        <v>1533</v>
      </c>
      <c r="C437" s="570" t="s">
        <v>1534</v>
      </c>
      <c r="D437" s="423">
        <v>97.838125</v>
      </c>
      <c r="E437" s="535">
        <v>0.07000000000000006</v>
      </c>
      <c r="F437" s="423">
        <v>104.68679375000002</v>
      </c>
      <c r="G437" s="536"/>
      <c r="H437" s="537"/>
      <c r="I437" s="537"/>
      <c r="J437" s="537"/>
      <c r="K437" s="538"/>
      <c r="L437" s="538"/>
      <c r="M437" s="690">
        <v>0.33</v>
      </c>
      <c r="N437" s="710">
        <f t="shared" si="25"/>
        <v>129.70693745625002</v>
      </c>
      <c r="O437" s="706">
        <f t="shared" si="26"/>
        <v>109.92113343750002</v>
      </c>
    </row>
    <row r="438" spans="1:15" ht="13.5" thickBot="1">
      <c r="A438" s="667" t="s">
        <v>1686</v>
      </c>
      <c r="B438" s="648" t="s">
        <v>1533</v>
      </c>
      <c r="C438" s="570" t="s">
        <v>1534</v>
      </c>
      <c r="D438" s="423">
        <v>96.98480000000002</v>
      </c>
      <c r="E438" s="535">
        <v>0.07000000000000006</v>
      </c>
      <c r="F438" s="423">
        <v>103.77373600000003</v>
      </c>
      <c r="G438" s="536"/>
      <c r="H438" s="537"/>
      <c r="I438" s="537"/>
      <c r="J438" s="537"/>
      <c r="K438" s="538"/>
      <c r="L438" s="538"/>
      <c r="M438" s="690">
        <v>0.35</v>
      </c>
      <c r="N438" s="710">
        <f t="shared" si="25"/>
        <v>128.57565890400002</v>
      </c>
      <c r="O438" s="706">
        <f t="shared" si="26"/>
        <v>108.96242280000003</v>
      </c>
    </row>
    <row r="439" spans="1:15" ht="13.5" thickBot="1">
      <c r="A439" s="667" t="s">
        <v>1687</v>
      </c>
      <c r="B439" s="648" t="s">
        <v>1533</v>
      </c>
      <c r="C439" s="570" t="s">
        <v>1534</v>
      </c>
      <c r="D439" s="423">
        <v>103.6937</v>
      </c>
      <c r="E439" s="535">
        <v>0.07000000000000006</v>
      </c>
      <c r="F439" s="423">
        <v>110.95225900000001</v>
      </c>
      <c r="G439" s="536"/>
      <c r="H439" s="537"/>
      <c r="I439" s="537"/>
      <c r="J439" s="537"/>
      <c r="K439" s="538"/>
      <c r="L439" s="538"/>
      <c r="M439" s="690">
        <v>0.33</v>
      </c>
      <c r="N439" s="710">
        <f t="shared" si="25"/>
        <v>137.469848901</v>
      </c>
      <c r="O439" s="706">
        <f t="shared" si="26"/>
        <v>116.49987195000001</v>
      </c>
    </row>
    <row r="440" spans="1:15" ht="13.5" thickBot="1">
      <c r="A440" s="667" t="s">
        <v>1688</v>
      </c>
      <c r="B440" s="648" t="s">
        <v>1533</v>
      </c>
      <c r="C440" s="570" t="s">
        <v>1534</v>
      </c>
      <c r="D440" s="423">
        <v>113.6982</v>
      </c>
      <c r="E440" s="535">
        <v>0.07000000000000006</v>
      </c>
      <c r="F440" s="423">
        <v>121.65707400000001</v>
      </c>
      <c r="G440" s="536"/>
      <c r="H440" s="537"/>
      <c r="I440" s="537"/>
      <c r="J440" s="537"/>
      <c r="K440" s="538"/>
      <c r="L440" s="538"/>
      <c r="M440" s="690">
        <v>0.38</v>
      </c>
      <c r="N440" s="710">
        <f t="shared" si="25"/>
        <v>150.73311468600002</v>
      </c>
      <c r="O440" s="706">
        <f t="shared" si="26"/>
        <v>127.73992770000001</v>
      </c>
    </row>
    <row r="441" spans="1:15" ht="13.5" thickBot="1">
      <c r="A441" s="667" t="s">
        <v>1689</v>
      </c>
      <c r="B441" s="648" t="s">
        <v>1533</v>
      </c>
      <c r="C441" s="570" t="s">
        <v>1534</v>
      </c>
      <c r="D441" s="423">
        <v>140.72212000000002</v>
      </c>
      <c r="E441" s="535">
        <v>0.07000000000000006</v>
      </c>
      <c r="F441" s="423">
        <v>150.57266840000003</v>
      </c>
      <c r="G441" s="536"/>
      <c r="H441" s="537"/>
      <c r="I441" s="537"/>
      <c r="J441" s="537"/>
      <c r="K441" s="538"/>
      <c r="L441" s="538"/>
      <c r="M441" s="690">
        <v>0.43</v>
      </c>
      <c r="N441" s="710">
        <f t="shared" si="25"/>
        <v>186.55953614760003</v>
      </c>
      <c r="O441" s="706">
        <f t="shared" si="26"/>
        <v>158.10130182000003</v>
      </c>
    </row>
    <row r="442" spans="1:15" ht="13.5" thickBot="1">
      <c r="A442" s="667" t="s">
        <v>1690</v>
      </c>
      <c r="B442" s="648" t="s">
        <v>1533</v>
      </c>
      <c r="C442" s="570" t="s">
        <v>1534</v>
      </c>
      <c r="D442" s="423">
        <v>193.55489999999998</v>
      </c>
      <c r="E442" s="535">
        <v>0.07000000000000006</v>
      </c>
      <c r="F442" s="423">
        <v>207.10374299999998</v>
      </c>
      <c r="G442" s="536"/>
      <c r="H442" s="537"/>
      <c r="I442" s="537"/>
      <c r="J442" s="537"/>
      <c r="K442" s="538"/>
      <c r="L442" s="538"/>
      <c r="M442" s="690">
        <v>0.64</v>
      </c>
      <c r="N442" s="710">
        <f t="shared" si="25"/>
        <v>256.601537577</v>
      </c>
      <c r="O442" s="706">
        <f t="shared" si="26"/>
        <v>217.45893015</v>
      </c>
    </row>
    <row r="443" spans="1:15" ht="13.5" thickBot="1">
      <c r="A443" s="667" t="s">
        <v>1691</v>
      </c>
      <c r="B443" s="648" t="s">
        <v>1533</v>
      </c>
      <c r="C443" s="570" t="s">
        <v>1534</v>
      </c>
      <c r="D443" s="423">
        <v>224.1703117368</v>
      </c>
      <c r="E443" s="535">
        <v>0.07000000000000006</v>
      </c>
      <c r="F443" s="423">
        <v>239.862233558376</v>
      </c>
      <c r="G443" s="536"/>
      <c r="H443" s="537"/>
      <c r="I443" s="537"/>
      <c r="J443" s="537"/>
      <c r="K443" s="538"/>
      <c r="L443" s="538"/>
      <c r="M443" s="690">
        <v>0.83</v>
      </c>
      <c r="N443" s="710">
        <f t="shared" si="25"/>
        <v>297.18930737882783</v>
      </c>
      <c r="O443" s="706">
        <f t="shared" si="26"/>
        <v>251.8553452362948</v>
      </c>
    </row>
    <row r="444" spans="1:15" ht="13.5" thickBot="1">
      <c r="A444" s="667" t="s">
        <v>1692</v>
      </c>
      <c r="B444" s="648" t="s">
        <v>1533</v>
      </c>
      <c r="C444" s="570" t="s">
        <v>1534</v>
      </c>
      <c r="D444" s="423">
        <v>281.5750047</v>
      </c>
      <c r="E444" s="535">
        <v>0.07000000000000006</v>
      </c>
      <c r="F444" s="423">
        <v>301.28525502900004</v>
      </c>
      <c r="G444" s="536"/>
      <c r="H444" s="537"/>
      <c r="I444" s="537"/>
      <c r="J444" s="537"/>
      <c r="K444" s="538"/>
      <c r="L444" s="538"/>
      <c r="M444" s="690">
        <v>1.04</v>
      </c>
      <c r="N444" s="710">
        <f t="shared" si="25"/>
        <v>373.29243098093104</v>
      </c>
      <c r="O444" s="706">
        <f t="shared" si="26"/>
        <v>316.34951778045</v>
      </c>
    </row>
    <row r="445" spans="1:15" ht="13.5" thickBot="1">
      <c r="A445" s="667" t="s">
        <v>1693</v>
      </c>
      <c r="B445" s="648" t="s">
        <v>1533</v>
      </c>
      <c r="C445" s="570" t="s">
        <v>1534</v>
      </c>
      <c r="D445" s="423">
        <v>892.9255500000002</v>
      </c>
      <c r="E445" s="535">
        <v>0.07000000000000006</v>
      </c>
      <c r="F445" s="423">
        <v>955.4303385000002</v>
      </c>
      <c r="G445" s="536"/>
      <c r="H445" s="537"/>
      <c r="I445" s="537"/>
      <c r="J445" s="537"/>
      <c r="K445" s="538"/>
      <c r="L445" s="538"/>
      <c r="M445" s="690">
        <v>2.35</v>
      </c>
      <c r="N445" s="710">
        <f t="shared" si="25"/>
        <v>1183.7781894015002</v>
      </c>
      <c r="O445" s="706">
        <f t="shared" si="26"/>
        <v>1003.2018554250002</v>
      </c>
    </row>
    <row r="446" spans="1:15" ht="13.5" thickBot="1">
      <c r="A446" s="667" t="s">
        <v>1694</v>
      </c>
      <c r="B446" s="648" t="s">
        <v>1533</v>
      </c>
      <c r="C446" s="570" t="s">
        <v>1534</v>
      </c>
      <c r="D446" s="423">
        <v>1062.4608500000002</v>
      </c>
      <c r="E446" s="535">
        <v>0.07000000000000006</v>
      </c>
      <c r="F446" s="423">
        <v>1136.8331095000003</v>
      </c>
      <c r="G446" s="536"/>
      <c r="H446" s="537"/>
      <c r="I446" s="537"/>
      <c r="J446" s="537"/>
      <c r="K446" s="538"/>
      <c r="L446" s="538"/>
      <c r="M446" s="690">
        <v>2.35</v>
      </c>
      <c r="N446" s="710">
        <f t="shared" si="25"/>
        <v>1408.5362226705004</v>
      </c>
      <c r="O446" s="706">
        <f t="shared" si="26"/>
        <v>1193.6747649750002</v>
      </c>
    </row>
    <row r="447" spans="1:15" ht="13.5" thickBot="1">
      <c r="A447" s="667" t="s">
        <v>1695</v>
      </c>
      <c r="B447" s="648" t="s">
        <v>1533</v>
      </c>
      <c r="C447" s="570" t="s">
        <v>1534</v>
      </c>
      <c r="D447" s="423">
        <v>892.9255500000002</v>
      </c>
      <c r="E447" s="535">
        <v>0.07000000000000006</v>
      </c>
      <c r="F447" s="423">
        <v>955.4303385000002</v>
      </c>
      <c r="G447" s="536"/>
      <c r="H447" s="537"/>
      <c r="I447" s="537"/>
      <c r="J447" s="537"/>
      <c r="K447" s="538"/>
      <c r="L447" s="538"/>
      <c r="M447" s="690">
        <v>3</v>
      </c>
      <c r="N447" s="710">
        <f t="shared" si="25"/>
        <v>1183.7781894015002</v>
      </c>
      <c r="O447" s="706">
        <f t="shared" si="26"/>
        <v>1003.2018554250002</v>
      </c>
    </row>
    <row r="448" spans="1:15" ht="13.5" thickBot="1">
      <c r="A448" s="667" t="s">
        <v>1696</v>
      </c>
      <c r="B448" s="648" t="s">
        <v>1533</v>
      </c>
      <c r="C448" s="570" t="s">
        <v>1534</v>
      </c>
      <c r="D448" s="423">
        <v>1105.8377</v>
      </c>
      <c r="E448" s="535">
        <v>0.07000000000000006</v>
      </c>
      <c r="F448" s="423">
        <v>1183.246339</v>
      </c>
      <c r="G448" s="536"/>
      <c r="H448" s="537"/>
      <c r="I448" s="537"/>
      <c r="J448" s="537"/>
      <c r="K448" s="538"/>
      <c r="L448" s="538"/>
      <c r="M448" s="690">
        <v>2.9</v>
      </c>
      <c r="N448" s="710">
        <f t="shared" si="25"/>
        <v>1466.042214021</v>
      </c>
      <c r="O448" s="706">
        <f t="shared" si="26"/>
        <v>1242.4086559500001</v>
      </c>
    </row>
    <row r="449" spans="1:15" ht="13.5" thickBot="1">
      <c r="A449" s="667" t="s">
        <v>1697</v>
      </c>
      <c r="B449" s="648" t="s">
        <v>1533</v>
      </c>
      <c r="C449" s="570" t="s">
        <v>1534</v>
      </c>
      <c r="D449" s="423">
        <v>1455.6734500000002</v>
      </c>
      <c r="E449" s="535">
        <v>0.07000000000000006</v>
      </c>
      <c r="F449" s="423">
        <v>1557.5705915000003</v>
      </c>
      <c r="G449" s="536"/>
      <c r="H449" s="537"/>
      <c r="I449" s="537"/>
      <c r="J449" s="537"/>
      <c r="K449" s="538"/>
      <c r="L449" s="538"/>
      <c r="M449" s="690">
        <v>2.6</v>
      </c>
      <c r="N449" s="710">
        <f t="shared" si="25"/>
        <v>1929.8299628685004</v>
      </c>
      <c r="O449" s="706">
        <f t="shared" si="26"/>
        <v>1635.4491210750002</v>
      </c>
    </row>
    <row r="450" spans="1:15" ht="13.5" thickBot="1">
      <c r="A450" s="667" t="s">
        <v>1698</v>
      </c>
      <c r="B450" s="648" t="s">
        <v>1533</v>
      </c>
      <c r="C450" s="570" t="s">
        <v>1534</v>
      </c>
      <c r="D450" s="423">
        <v>1106.83705</v>
      </c>
      <c r="E450" s="535">
        <v>0.07000000000000006</v>
      </c>
      <c r="F450" s="423">
        <v>1184.3156435</v>
      </c>
      <c r="G450" s="536"/>
      <c r="H450" s="537"/>
      <c r="I450" s="537"/>
      <c r="J450" s="537"/>
      <c r="K450" s="538"/>
      <c r="L450" s="538"/>
      <c r="M450" s="690">
        <v>3.4</v>
      </c>
      <c r="N450" s="710">
        <f t="shared" si="25"/>
        <v>1467.3670822965</v>
      </c>
      <c r="O450" s="706">
        <f t="shared" si="26"/>
        <v>1243.531425675</v>
      </c>
    </row>
    <row r="451" spans="1:15" ht="13.5" thickBot="1">
      <c r="A451" s="667" t="s">
        <v>1699</v>
      </c>
      <c r="B451" s="648" t="s">
        <v>1533</v>
      </c>
      <c r="C451" s="570" t="s">
        <v>1534</v>
      </c>
      <c r="D451" s="423">
        <v>1470.37275</v>
      </c>
      <c r="E451" s="535">
        <v>0.07000000000000006</v>
      </c>
      <c r="F451" s="423">
        <v>1573.2988425</v>
      </c>
      <c r="G451" s="536"/>
      <c r="H451" s="537"/>
      <c r="I451" s="537"/>
      <c r="J451" s="537"/>
      <c r="K451" s="538"/>
      <c r="L451" s="538"/>
      <c r="M451" s="690">
        <v>2.97</v>
      </c>
      <c r="N451" s="710">
        <f t="shared" si="25"/>
        <v>1949.3172658575</v>
      </c>
      <c r="O451" s="706">
        <f t="shared" si="26"/>
        <v>1651.963784625</v>
      </c>
    </row>
    <row r="452" spans="1:15" ht="13.5" thickBot="1">
      <c r="A452" s="679" t="s">
        <v>1700</v>
      </c>
      <c r="B452" s="648" t="s">
        <v>1533</v>
      </c>
      <c r="C452" s="570" t="s">
        <v>1534</v>
      </c>
      <c r="D452" s="423" t="s">
        <v>1637</v>
      </c>
      <c r="E452" s="535">
        <v>0.07</v>
      </c>
      <c r="F452" s="423" t="s">
        <v>1637</v>
      </c>
      <c r="G452" s="536"/>
      <c r="H452" s="537"/>
      <c r="I452" s="537"/>
      <c r="J452" s="537"/>
      <c r="K452" s="538"/>
      <c r="L452" s="538"/>
      <c r="M452" s="690" t="s">
        <v>1560</v>
      </c>
      <c r="N452" s="710">
        <f t="shared" si="25"/>
        <v>0</v>
      </c>
      <c r="O452" s="706"/>
    </row>
    <row r="453" spans="1:15" ht="13.5" thickBot="1">
      <c r="A453" s="679" t="s">
        <v>1701</v>
      </c>
      <c r="B453" s="648" t="s">
        <v>1533</v>
      </c>
      <c r="C453" s="570" t="s">
        <v>1534</v>
      </c>
      <c r="D453" s="423" t="s">
        <v>1637</v>
      </c>
      <c r="E453" s="535">
        <v>0.07</v>
      </c>
      <c r="F453" s="423" t="s">
        <v>1637</v>
      </c>
      <c r="G453" s="536"/>
      <c r="H453" s="537"/>
      <c r="I453" s="537"/>
      <c r="J453" s="537"/>
      <c r="K453" s="538"/>
      <c r="L453" s="538"/>
      <c r="M453" s="690" t="s">
        <v>1560</v>
      </c>
      <c r="N453" s="710">
        <f t="shared" si="25"/>
        <v>0</v>
      </c>
      <c r="O453" s="706"/>
    </row>
    <row r="454" spans="1:15" ht="13.5" thickBot="1">
      <c r="A454" s="679" t="s">
        <v>1702</v>
      </c>
      <c r="B454" s="648" t="s">
        <v>1533</v>
      </c>
      <c r="C454" s="570" t="s">
        <v>1534</v>
      </c>
      <c r="D454" s="423" t="s">
        <v>1637</v>
      </c>
      <c r="E454" s="535">
        <v>0.07</v>
      </c>
      <c r="F454" s="423" t="s">
        <v>1637</v>
      </c>
      <c r="G454" s="536"/>
      <c r="H454" s="537"/>
      <c r="I454" s="537"/>
      <c r="J454" s="537"/>
      <c r="K454" s="538"/>
      <c r="L454" s="538"/>
      <c r="M454" s="690" t="s">
        <v>1560</v>
      </c>
      <c r="N454" s="710">
        <f t="shared" si="25"/>
        <v>0</v>
      </c>
      <c r="O454" s="706"/>
    </row>
    <row r="455" spans="1:15" ht="13.5" thickBot="1">
      <c r="A455" s="679" t="s">
        <v>1703</v>
      </c>
      <c r="B455" s="648" t="s">
        <v>1533</v>
      </c>
      <c r="C455" s="570" t="s">
        <v>1534</v>
      </c>
      <c r="D455" s="423" t="s">
        <v>1637</v>
      </c>
      <c r="E455" s="535">
        <v>0.07</v>
      </c>
      <c r="F455" s="423" t="s">
        <v>1637</v>
      </c>
      <c r="G455" s="536"/>
      <c r="H455" s="537"/>
      <c r="I455" s="537"/>
      <c r="J455" s="537"/>
      <c r="K455" s="538"/>
      <c r="L455" s="538"/>
      <c r="M455" s="690" t="s">
        <v>1560</v>
      </c>
      <c r="N455" s="710">
        <f t="shared" si="25"/>
        <v>0</v>
      </c>
      <c r="O455" s="706"/>
    </row>
    <row r="456" spans="1:15" ht="13.5" thickBot="1">
      <c r="A456" s="679" t="s">
        <v>1704</v>
      </c>
      <c r="B456" s="648" t="s">
        <v>1533</v>
      </c>
      <c r="C456" s="570" t="s">
        <v>1534</v>
      </c>
      <c r="D456" s="423" t="s">
        <v>1637</v>
      </c>
      <c r="E456" s="535">
        <v>0.07</v>
      </c>
      <c r="F456" s="423" t="s">
        <v>1637</v>
      </c>
      <c r="G456" s="536"/>
      <c r="H456" s="537"/>
      <c r="I456" s="537"/>
      <c r="J456" s="537"/>
      <c r="K456" s="538"/>
      <c r="L456" s="538"/>
      <c r="M456" s="690" t="s">
        <v>1560</v>
      </c>
      <c r="N456" s="710">
        <f t="shared" si="25"/>
        <v>0</v>
      </c>
      <c r="O456" s="706"/>
    </row>
    <row r="457" spans="1:15" ht="13.5" thickBot="1">
      <c r="A457" s="679" t="s">
        <v>1705</v>
      </c>
      <c r="B457" s="648" t="s">
        <v>1533</v>
      </c>
      <c r="C457" s="570" t="s">
        <v>1534</v>
      </c>
      <c r="D457" s="423" t="s">
        <v>1637</v>
      </c>
      <c r="E457" s="535">
        <v>0.07</v>
      </c>
      <c r="F457" s="423" t="s">
        <v>1637</v>
      </c>
      <c r="G457" s="536"/>
      <c r="H457" s="537"/>
      <c r="I457" s="537"/>
      <c r="J457" s="537"/>
      <c r="K457" s="538"/>
      <c r="L457" s="538"/>
      <c r="M457" s="690" t="s">
        <v>1560</v>
      </c>
      <c r="N457" s="710">
        <f t="shared" si="25"/>
        <v>0</v>
      </c>
      <c r="O457" s="706"/>
    </row>
    <row r="458" spans="1:15" ht="13.5" thickBot="1">
      <c r="A458" s="667" t="s">
        <v>1706</v>
      </c>
      <c r="B458" s="648" t="s">
        <v>1533</v>
      </c>
      <c r="C458" s="570" t="s">
        <v>1534</v>
      </c>
      <c r="D458" s="423" t="s">
        <v>1637</v>
      </c>
      <c r="E458" s="535">
        <v>0.07</v>
      </c>
      <c r="F458" s="423" t="s">
        <v>1637</v>
      </c>
      <c r="G458" s="536"/>
      <c r="H458" s="537"/>
      <c r="I458" s="537"/>
      <c r="J458" s="537"/>
      <c r="K458" s="538"/>
      <c r="L458" s="538"/>
      <c r="M458" s="690">
        <v>5.75</v>
      </c>
      <c r="N458" s="710">
        <f t="shared" si="25"/>
        <v>0</v>
      </c>
      <c r="O458" s="706"/>
    </row>
    <row r="459" spans="1:15" ht="13.5" thickBot="1">
      <c r="A459" s="667" t="s">
        <v>1707</v>
      </c>
      <c r="B459" s="648" t="s">
        <v>1533</v>
      </c>
      <c r="C459" s="570" t="s">
        <v>1534</v>
      </c>
      <c r="D459" s="423" t="s">
        <v>1637</v>
      </c>
      <c r="E459" s="535">
        <v>0.07</v>
      </c>
      <c r="F459" s="423" t="s">
        <v>1637</v>
      </c>
      <c r="G459" s="536"/>
      <c r="H459" s="537"/>
      <c r="I459" s="537"/>
      <c r="J459" s="537"/>
      <c r="K459" s="538"/>
      <c r="L459" s="538"/>
      <c r="M459" s="690">
        <v>4.75</v>
      </c>
      <c r="N459" s="710">
        <f t="shared" si="25"/>
        <v>0</v>
      </c>
      <c r="O459" s="706"/>
    </row>
    <row r="460" spans="1:15" ht="13.5" thickBot="1">
      <c r="A460" s="667" t="s">
        <v>1708</v>
      </c>
      <c r="B460" s="648" t="s">
        <v>1533</v>
      </c>
      <c r="C460" s="570" t="s">
        <v>1534</v>
      </c>
      <c r="D460" s="423" t="s">
        <v>1637</v>
      </c>
      <c r="E460" s="535">
        <v>0.07</v>
      </c>
      <c r="F460" s="423" t="s">
        <v>1637</v>
      </c>
      <c r="G460" s="536"/>
      <c r="H460" s="537"/>
      <c r="I460" s="537"/>
      <c r="J460" s="537"/>
      <c r="K460" s="538"/>
      <c r="L460" s="538"/>
      <c r="M460" s="690">
        <v>6.06</v>
      </c>
      <c r="N460" s="710">
        <f t="shared" si="25"/>
        <v>0</v>
      </c>
      <c r="O460" s="706"/>
    </row>
    <row r="461" spans="1:15" ht="13.5" thickBot="1">
      <c r="A461" s="667" t="s">
        <v>1709</v>
      </c>
      <c r="B461" s="648" t="s">
        <v>1533</v>
      </c>
      <c r="C461" s="570" t="s">
        <v>1534</v>
      </c>
      <c r="D461" s="423" t="s">
        <v>1637</v>
      </c>
      <c r="E461" s="535">
        <v>0.07</v>
      </c>
      <c r="F461" s="423" t="s">
        <v>1637</v>
      </c>
      <c r="G461" s="536"/>
      <c r="H461" s="537"/>
      <c r="I461" s="537"/>
      <c r="J461" s="537"/>
      <c r="K461" s="538"/>
      <c r="L461" s="538"/>
      <c r="M461" s="690">
        <v>5.38</v>
      </c>
      <c r="N461" s="710">
        <f t="shared" si="25"/>
        <v>0</v>
      </c>
      <c r="O461" s="706"/>
    </row>
    <row r="462" spans="1:15" ht="13.5" thickBot="1">
      <c r="A462" s="667" t="s">
        <v>1710</v>
      </c>
      <c r="B462" s="648" t="s">
        <v>1533</v>
      </c>
      <c r="C462" s="570" t="s">
        <v>1534</v>
      </c>
      <c r="D462" s="423" t="s">
        <v>1637</v>
      </c>
      <c r="E462" s="535">
        <v>0.07</v>
      </c>
      <c r="F462" s="423" t="s">
        <v>1637</v>
      </c>
      <c r="G462" s="536"/>
      <c r="H462" s="537"/>
      <c r="I462" s="537"/>
      <c r="J462" s="537"/>
      <c r="K462" s="538"/>
      <c r="L462" s="538"/>
      <c r="M462" s="690">
        <v>6.85</v>
      </c>
      <c r="N462" s="710">
        <f t="shared" si="25"/>
        <v>0</v>
      </c>
      <c r="O462" s="706"/>
    </row>
    <row r="463" spans="1:15" ht="13.5" thickBot="1">
      <c r="A463" s="667" t="s">
        <v>1711</v>
      </c>
      <c r="B463" s="648" t="s">
        <v>1533</v>
      </c>
      <c r="C463" s="570" t="s">
        <v>1534</v>
      </c>
      <c r="D463" s="423" t="s">
        <v>1637</v>
      </c>
      <c r="E463" s="535">
        <v>0.07</v>
      </c>
      <c r="F463" s="423" t="s">
        <v>1637</v>
      </c>
      <c r="G463" s="536"/>
      <c r="H463" s="537"/>
      <c r="I463" s="537"/>
      <c r="J463" s="537"/>
      <c r="K463" s="538"/>
      <c r="L463" s="538"/>
      <c r="M463" s="690">
        <v>5.38</v>
      </c>
      <c r="N463" s="710">
        <f t="shared" si="25"/>
        <v>0</v>
      </c>
      <c r="O463" s="706"/>
    </row>
    <row r="464" spans="1:15" ht="13.5" thickBot="1">
      <c r="A464" s="679" t="s">
        <v>1712</v>
      </c>
      <c r="B464" s="648" t="s">
        <v>1533</v>
      </c>
      <c r="C464" s="570" t="s">
        <v>1534</v>
      </c>
      <c r="D464" s="423" t="s">
        <v>1637</v>
      </c>
      <c r="E464" s="535">
        <v>0.07</v>
      </c>
      <c r="F464" s="423" t="s">
        <v>1637</v>
      </c>
      <c r="G464" s="536"/>
      <c r="H464" s="537"/>
      <c r="I464" s="537"/>
      <c r="J464" s="537"/>
      <c r="K464" s="538"/>
      <c r="L464" s="538"/>
      <c r="M464" s="690" t="s">
        <v>1560</v>
      </c>
      <c r="N464" s="710">
        <f t="shared" si="25"/>
        <v>0</v>
      </c>
      <c r="O464" s="706"/>
    </row>
    <row r="465" spans="1:15" ht="13.5" thickBot="1">
      <c r="A465" s="679" t="s">
        <v>1713</v>
      </c>
      <c r="B465" s="648" t="s">
        <v>1533</v>
      </c>
      <c r="C465" s="570" t="s">
        <v>1534</v>
      </c>
      <c r="D465" s="423" t="s">
        <v>1637</v>
      </c>
      <c r="E465" s="535">
        <v>0.07</v>
      </c>
      <c r="F465" s="423" t="s">
        <v>1637</v>
      </c>
      <c r="G465" s="536"/>
      <c r="H465" s="537"/>
      <c r="I465" s="537"/>
      <c r="J465" s="537"/>
      <c r="K465" s="538"/>
      <c r="L465" s="538"/>
      <c r="M465" s="690" t="s">
        <v>1560</v>
      </c>
      <c r="N465" s="710">
        <f t="shared" si="25"/>
        <v>0</v>
      </c>
      <c r="O465" s="706"/>
    </row>
    <row r="466" spans="1:15" ht="13.5" thickBot="1">
      <c r="A466" s="679" t="s">
        <v>1714</v>
      </c>
      <c r="B466" s="648" t="s">
        <v>1533</v>
      </c>
      <c r="C466" s="570" t="s">
        <v>1534</v>
      </c>
      <c r="D466" s="423" t="s">
        <v>1637</v>
      </c>
      <c r="E466" s="535">
        <v>0.07</v>
      </c>
      <c r="F466" s="423" t="s">
        <v>1637</v>
      </c>
      <c r="G466" s="536"/>
      <c r="H466" s="537"/>
      <c r="I466" s="537"/>
      <c r="J466" s="537"/>
      <c r="K466" s="538"/>
      <c r="L466" s="538"/>
      <c r="M466" s="690" t="s">
        <v>1560</v>
      </c>
      <c r="N466" s="710">
        <f aca="true" t="shared" si="27" ref="N466:N529">O466+O466*18%</f>
        <v>0</v>
      </c>
      <c r="O466" s="706"/>
    </row>
    <row r="467" spans="1:15" ht="13.5" thickBot="1">
      <c r="A467" s="679" t="s">
        <v>1715</v>
      </c>
      <c r="B467" s="648" t="s">
        <v>1533</v>
      </c>
      <c r="C467" s="570" t="s">
        <v>1534</v>
      </c>
      <c r="D467" s="423" t="s">
        <v>1637</v>
      </c>
      <c r="E467" s="535">
        <v>0.07</v>
      </c>
      <c r="F467" s="423" t="s">
        <v>1637</v>
      </c>
      <c r="G467" s="536"/>
      <c r="H467" s="537"/>
      <c r="I467" s="537"/>
      <c r="J467" s="537"/>
      <c r="K467" s="538"/>
      <c r="L467" s="538"/>
      <c r="M467" s="690" t="s">
        <v>1560</v>
      </c>
      <c r="N467" s="710">
        <f t="shared" si="27"/>
        <v>0</v>
      </c>
      <c r="O467" s="706"/>
    </row>
    <row r="468" spans="1:15" ht="13.5" thickBot="1">
      <c r="A468" s="679" t="s">
        <v>1716</v>
      </c>
      <c r="B468" s="648" t="s">
        <v>1533</v>
      </c>
      <c r="C468" s="570" t="s">
        <v>1534</v>
      </c>
      <c r="D468" s="423" t="s">
        <v>1637</v>
      </c>
      <c r="E468" s="535">
        <v>0.07</v>
      </c>
      <c r="F468" s="423" t="s">
        <v>1637</v>
      </c>
      <c r="G468" s="536"/>
      <c r="H468" s="537"/>
      <c r="I468" s="537"/>
      <c r="J468" s="537"/>
      <c r="K468" s="538"/>
      <c r="L468" s="538"/>
      <c r="M468" s="690" t="s">
        <v>1560</v>
      </c>
      <c r="N468" s="710">
        <f t="shared" si="27"/>
        <v>0</v>
      </c>
      <c r="O468" s="706"/>
    </row>
    <row r="469" spans="1:15" ht="13.5" thickBot="1">
      <c r="A469" s="679" t="s">
        <v>1717</v>
      </c>
      <c r="B469" s="648" t="s">
        <v>1533</v>
      </c>
      <c r="C469" s="570" t="s">
        <v>1534</v>
      </c>
      <c r="D469" s="423" t="s">
        <v>1637</v>
      </c>
      <c r="E469" s="535">
        <v>0.07</v>
      </c>
      <c r="F469" s="423" t="s">
        <v>1637</v>
      </c>
      <c r="G469" s="536"/>
      <c r="H469" s="537"/>
      <c r="I469" s="537"/>
      <c r="J469" s="537"/>
      <c r="K469" s="538"/>
      <c r="L469" s="538"/>
      <c r="M469" s="690" t="s">
        <v>1560</v>
      </c>
      <c r="N469" s="710">
        <f t="shared" si="27"/>
        <v>0</v>
      </c>
      <c r="O469" s="706"/>
    </row>
    <row r="470" spans="1:15" ht="13.5" thickBot="1">
      <c r="A470" s="667" t="s">
        <v>1718</v>
      </c>
      <c r="B470" s="648" t="s">
        <v>1533</v>
      </c>
      <c r="C470" s="570" t="s">
        <v>1534</v>
      </c>
      <c r="D470" s="423">
        <v>1159.7014</v>
      </c>
      <c r="E470" s="535">
        <v>0.07</v>
      </c>
      <c r="F470" s="423">
        <v>1240.880498</v>
      </c>
      <c r="G470" s="536"/>
      <c r="H470" s="537"/>
      <c r="I470" s="537"/>
      <c r="J470" s="537"/>
      <c r="K470" s="538"/>
      <c r="L470" s="538"/>
      <c r="M470" s="690">
        <v>1.68</v>
      </c>
      <c r="N470" s="710">
        <f t="shared" si="27"/>
        <v>1537.450937022</v>
      </c>
      <c r="O470" s="706">
        <f>F470+F470*5%</f>
        <v>1302.9245229</v>
      </c>
    </row>
    <row r="471" spans="1:15" ht="13.5" thickBot="1">
      <c r="A471" s="667" t="s">
        <v>1719</v>
      </c>
      <c r="B471" s="648" t="s">
        <v>1533</v>
      </c>
      <c r="C471" s="570" t="s">
        <v>1534</v>
      </c>
      <c r="D471" s="423">
        <v>1867.0135000000002</v>
      </c>
      <c r="E471" s="535">
        <v>0.07</v>
      </c>
      <c r="F471" s="423">
        <v>1997.7044450000003</v>
      </c>
      <c r="G471" s="536"/>
      <c r="H471" s="537"/>
      <c r="I471" s="537"/>
      <c r="J471" s="537"/>
      <c r="K471" s="538"/>
      <c r="L471" s="538"/>
      <c r="M471" s="690">
        <v>3.44</v>
      </c>
      <c r="N471" s="710">
        <f t="shared" si="27"/>
        <v>2475.1558073550004</v>
      </c>
      <c r="O471" s="706">
        <f>F471+F471*5%</f>
        <v>2097.5896672500003</v>
      </c>
    </row>
    <row r="472" spans="1:15" ht="13.5" thickBot="1">
      <c r="A472" s="667" t="s">
        <v>1720</v>
      </c>
      <c r="B472" s="648" t="s">
        <v>1533</v>
      </c>
      <c r="C472" s="570" t="s">
        <v>1534</v>
      </c>
      <c r="D472" s="423">
        <v>935.7964</v>
      </c>
      <c r="E472" s="535">
        <v>0.07</v>
      </c>
      <c r="F472" s="423">
        <v>1001.302148</v>
      </c>
      <c r="G472" s="536"/>
      <c r="H472" s="537"/>
      <c r="I472" s="537"/>
      <c r="J472" s="537"/>
      <c r="K472" s="538"/>
      <c r="L472" s="538"/>
      <c r="M472" s="690">
        <v>1.62</v>
      </c>
      <c r="N472" s="710">
        <f t="shared" si="27"/>
        <v>1240.6133613719999</v>
      </c>
      <c r="O472" s="706">
        <f>F472+F472*5%</f>
        <v>1051.3672554</v>
      </c>
    </row>
    <row r="473" spans="1:15" ht="13.5" thickBot="1">
      <c r="A473" s="667" t="s">
        <v>1721</v>
      </c>
      <c r="B473" s="648" t="s">
        <v>1533</v>
      </c>
      <c r="C473" s="570" t="s">
        <v>1534</v>
      </c>
      <c r="D473" s="423">
        <v>1955.17135</v>
      </c>
      <c r="E473" s="535">
        <v>0.07</v>
      </c>
      <c r="F473" s="423">
        <v>2092.0333445</v>
      </c>
      <c r="G473" s="536"/>
      <c r="H473" s="537"/>
      <c r="I473" s="537"/>
      <c r="J473" s="537"/>
      <c r="K473" s="538"/>
      <c r="L473" s="538"/>
      <c r="M473" s="690">
        <v>4.17</v>
      </c>
      <c r="N473" s="710">
        <f t="shared" si="27"/>
        <v>2592.0293138355</v>
      </c>
      <c r="O473" s="706">
        <f>F473+F473*5%</f>
        <v>2196.635011725</v>
      </c>
    </row>
    <row r="474" spans="1:15" ht="13.5" thickBot="1">
      <c r="A474" s="679" t="s">
        <v>1722</v>
      </c>
      <c r="B474" s="648" t="s">
        <v>1533</v>
      </c>
      <c r="C474" s="570" t="s">
        <v>1534</v>
      </c>
      <c r="D474" s="423" t="s">
        <v>1637</v>
      </c>
      <c r="E474" s="535">
        <v>0.07</v>
      </c>
      <c r="F474" s="423" t="s">
        <v>1637</v>
      </c>
      <c r="G474" s="536"/>
      <c r="H474" s="537"/>
      <c r="I474" s="537"/>
      <c r="J474" s="537"/>
      <c r="K474" s="538"/>
      <c r="L474" s="538"/>
      <c r="M474" s="690" t="s">
        <v>1560</v>
      </c>
      <c r="N474" s="710">
        <f t="shared" si="27"/>
        <v>0</v>
      </c>
      <c r="O474" s="706"/>
    </row>
    <row r="475" spans="1:15" ht="13.5" thickBot="1">
      <c r="A475" s="679" t="s">
        <v>1723</v>
      </c>
      <c r="B475" s="648" t="s">
        <v>1533</v>
      </c>
      <c r="C475" s="570" t="s">
        <v>1534</v>
      </c>
      <c r="D475" s="423" t="s">
        <v>1637</v>
      </c>
      <c r="E475" s="535">
        <v>0.07</v>
      </c>
      <c r="F475" s="423" t="s">
        <v>1637</v>
      </c>
      <c r="G475" s="536"/>
      <c r="H475" s="537"/>
      <c r="I475" s="537"/>
      <c r="J475" s="537"/>
      <c r="K475" s="538"/>
      <c r="L475" s="538"/>
      <c r="M475" s="690" t="s">
        <v>1560</v>
      </c>
      <c r="N475" s="710">
        <f t="shared" si="27"/>
        <v>0</v>
      </c>
      <c r="O475" s="706"/>
    </row>
    <row r="476" spans="1:15" ht="13.5" thickBot="1">
      <c r="A476" s="679" t="s">
        <v>1724</v>
      </c>
      <c r="B476" s="648" t="s">
        <v>1533</v>
      </c>
      <c r="C476" s="570" t="s">
        <v>1534</v>
      </c>
      <c r="D476" s="423" t="s">
        <v>1637</v>
      </c>
      <c r="E476" s="535">
        <v>0.07</v>
      </c>
      <c r="F476" s="423" t="s">
        <v>1637</v>
      </c>
      <c r="G476" s="536"/>
      <c r="H476" s="537"/>
      <c r="I476" s="537"/>
      <c r="J476" s="537"/>
      <c r="K476" s="538"/>
      <c r="L476" s="538"/>
      <c r="M476" s="690" t="s">
        <v>1560</v>
      </c>
      <c r="N476" s="710">
        <f t="shared" si="27"/>
        <v>0</v>
      </c>
      <c r="O476" s="706"/>
    </row>
    <row r="477" spans="1:15" ht="13.5" thickBot="1">
      <c r="A477" s="679" t="s">
        <v>1725</v>
      </c>
      <c r="B477" s="648" t="s">
        <v>1533</v>
      </c>
      <c r="C477" s="570" t="s">
        <v>1534</v>
      </c>
      <c r="D477" s="423" t="s">
        <v>1637</v>
      </c>
      <c r="E477" s="535">
        <v>0.07</v>
      </c>
      <c r="F477" s="423" t="s">
        <v>1637</v>
      </c>
      <c r="G477" s="536"/>
      <c r="H477" s="537"/>
      <c r="I477" s="537"/>
      <c r="J477" s="537"/>
      <c r="K477" s="538"/>
      <c r="L477" s="538"/>
      <c r="M477" s="690" t="s">
        <v>1560</v>
      </c>
      <c r="N477" s="710">
        <f t="shared" si="27"/>
        <v>0</v>
      </c>
      <c r="O477" s="706"/>
    </row>
    <row r="478" spans="1:15" ht="13.5" thickBot="1">
      <c r="A478" s="679" t="s">
        <v>1726</v>
      </c>
      <c r="B478" s="648" t="s">
        <v>1533</v>
      </c>
      <c r="C478" s="570" t="s">
        <v>1534</v>
      </c>
      <c r="D478" s="423" t="s">
        <v>1637</v>
      </c>
      <c r="E478" s="535">
        <v>0.07</v>
      </c>
      <c r="F478" s="423" t="s">
        <v>1637</v>
      </c>
      <c r="G478" s="536"/>
      <c r="H478" s="537"/>
      <c r="I478" s="537"/>
      <c r="J478" s="537"/>
      <c r="K478" s="538"/>
      <c r="L478" s="538"/>
      <c r="M478" s="690">
        <v>6.65</v>
      </c>
      <c r="N478" s="710">
        <f t="shared" si="27"/>
        <v>0</v>
      </c>
      <c r="O478" s="706"/>
    </row>
    <row r="479" spans="1:15" ht="13.5" thickBot="1">
      <c r="A479" s="679" t="s">
        <v>1727</v>
      </c>
      <c r="B479" s="648" t="s">
        <v>1533</v>
      </c>
      <c r="C479" s="570" t="s">
        <v>1534</v>
      </c>
      <c r="D479" s="423" t="s">
        <v>1637</v>
      </c>
      <c r="E479" s="535">
        <v>0.07</v>
      </c>
      <c r="F479" s="423" t="s">
        <v>1637</v>
      </c>
      <c r="G479" s="536"/>
      <c r="H479" s="537"/>
      <c r="I479" s="537"/>
      <c r="J479" s="537"/>
      <c r="K479" s="538"/>
      <c r="L479" s="538"/>
      <c r="M479" s="690" t="s">
        <v>1560</v>
      </c>
      <c r="N479" s="710">
        <f t="shared" si="27"/>
        <v>0</v>
      </c>
      <c r="O479" s="706"/>
    </row>
    <row r="480" spans="1:15" ht="13.5" thickBot="1">
      <c r="A480" s="679" t="s">
        <v>1728</v>
      </c>
      <c r="B480" s="648" t="s">
        <v>1533</v>
      </c>
      <c r="C480" s="570" t="s">
        <v>1534</v>
      </c>
      <c r="D480" s="423" t="s">
        <v>1637</v>
      </c>
      <c r="E480" s="535">
        <v>0.07</v>
      </c>
      <c r="F480" s="423" t="s">
        <v>1637</v>
      </c>
      <c r="G480" s="536"/>
      <c r="H480" s="537"/>
      <c r="I480" s="537"/>
      <c r="J480" s="537"/>
      <c r="K480" s="538"/>
      <c r="L480" s="538"/>
      <c r="M480" s="690" t="s">
        <v>1560</v>
      </c>
      <c r="N480" s="710">
        <f t="shared" si="27"/>
        <v>0</v>
      </c>
      <c r="O480" s="706"/>
    </row>
    <row r="481" spans="1:15" ht="13.5" thickBot="1">
      <c r="A481" s="679" t="s">
        <v>1729</v>
      </c>
      <c r="B481" s="648" t="s">
        <v>1533</v>
      </c>
      <c r="C481" s="570" t="s">
        <v>1534</v>
      </c>
      <c r="D481" s="423" t="s">
        <v>1637</v>
      </c>
      <c r="E481" s="535">
        <v>0.07</v>
      </c>
      <c r="F481" s="423" t="s">
        <v>1637</v>
      </c>
      <c r="G481" s="536"/>
      <c r="H481" s="537"/>
      <c r="I481" s="537"/>
      <c r="J481" s="537"/>
      <c r="K481" s="538"/>
      <c r="L481" s="538"/>
      <c r="M481" s="690" t="s">
        <v>1560</v>
      </c>
      <c r="N481" s="710">
        <f t="shared" si="27"/>
        <v>0</v>
      </c>
      <c r="O481" s="706"/>
    </row>
    <row r="482" spans="1:15" ht="13.5" thickBot="1">
      <c r="A482" s="667" t="s">
        <v>1730</v>
      </c>
      <c r="B482" s="648" t="s">
        <v>1533</v>
      </c>
      <c r="C482" s="570" t="s">
        <v>1534</v>
      </c>
      <c r="D482" s="423" t="s">
        <v>1637</v>
      </c>
      <c r="E482" s="535">
        <v>0.07</v>
      </c>
      <c r="F482" s="423" t="s">
        <v>1637</v>
      </c>
      <c r="G482" s="536"/>
      <c r="H482" s="537"/>
      <c r="I482" s="537"/>
      <c r="J482" s="537"/>
      <c r="K482" s="538"/>
      <c r="L482" s="538"/>
      <c r="M482" s="690">
        <v>10.9</v>
      </c>
      <c r="N482" s="710">
        <f t="shared" si="27"/>
        <v>0</v>
      </c>
      <c r="O482" s="706"/>
    </row>
    <row r="483" spans="1:15" ht="13.5" thickBot="1">
      <c r="A483" s="667" t="s">
        <v>1731</v>
      </c>
      <c r="B483" s="648" t="s">
        <v>1533</v>
      </c>
      <c r="C483" s="570" t="s">
        <v>1534</v>
      </c>
      <c r="D483" s="423" t="s">
        <v>1637</v>
      </c>
      <c r="E483" s="535">
        <v>0.07</v>
      </c>
      <c r="F483" s="423" t="s">
        <v>1637</v>
      </c>
      <c r="G483" s="536"/>
      <c r="H483" s="537"/>
      <c r="I483" s="537"/>
      <c r="J483" s="537"/>
      <c r="K483" s="538"/>
      <c r="L483" s="538"/>
      <c r="M483" s="690">
        <v>9.33</v>
      </c>
      <c r="N483" s="710">
        <f t="shared" si="27"/>
        <v>0</v>
      </c>
      <c r="O483" s="706"/>
    </row>
    <row r="484" spans="1:15" ht="13.5" thickBot="1">
      <c r="A484" s="679" t="s">
        <v>1261</v>
      </c>
      <c r="B484" s="648" t="s">
        <v>1533</v>
      </c>
      <c r="C484" s="570" t="s">
        <v>1534</v>
      </c>
      <c r="D484" s="423" t="s">
        <v>1637</v>
      </c>
      <c r="E484" s="535">
        <v>0.07</v>
      </c>
      <c r="F484" s="423" t="s">
        <v>1637</v>
      </c>
      <c r="G484" s="536"/>
      <c r="H484" s="537"/>
      <c r="I484" s="537"/>
      <c r="J484" s="537"/>
      <c r="K484" s="538"/>
      <c r="L484" s="538"/>
      <c r="M484" s="690" t="s">
        <v>1560</v>
      </c>
      <c r="N484" s="710">
        <f t="shared" si="27"/>
        <v>0</v>
      </c>
      <c r="O484" s="706"/>
    </row>
    <row r="485" spans="1:15" ht="13.5" thickBot="1">
      <c r="A485" s="679" t="s">
        <v>1262</v>
      </c>
      <c r="B485" s="648" t="s">
        <v>1533</v>
      </c>
      <c r="C485" s="570" t="s">
        <v>1534</v>
      </c>
      <c r="D485" s="423" t="s">
        <v>1637</v>
      </c>
      <c r="E485" s="535">
        <v>0.07</v>
      </c>
      <c r="F485" s="423" t="s">
        <v>1637</v>
      </c>
      <c r="G485" s="536"/>
      <c r="H485" s="537"/>
      <c r="I485" s="537"/>
      <c r="J485" s="537"/>
      <c r="K485" s="538"/>
      <c r="L485" s="538"/>
      <c r="M485" s="690" t="s">
        <v>1560</v>
      </c>
      <c r="N485" s="710">
        <f t="shared" si="27"/>
        <v>0</v>
      </c>
      <c r="O485" s="706"/>
    </row>
    <row r="486" spans="1:15" ht="13.5" thickBot="1">
      <c r="A486" s="679" t="s">
        <v>1732</v>
      </c>
      <c r="B486" s="648" t="s">
        <v>1533</v>
      </c>
      <c r="C486" s="570" t="s">
        <v>1534</v>
      </c>
      <c r="D486" s="423" t="s">
        <v>1637</v>
      </c>
      <c r="E486" s="535">
        <v>0.07</v>
      </c>
      <c r="F486" s="423" t="s">
        <v>1637</v>
      </c>
      <c r="G486" s="536"/>
      <c r="H486" s="537"/>
      <c r="I486" s="537"/>
      <c r="J486" s="537"/>
      <c r="K486" s="538"/>
      <c r="L486" s="538"/>
      <c r="M486" s="690" t="s">
        <v>1560</v>
      </c>
      <c r="N486" s="710">
        <f t="shared" si="27"/>
        <v>0</v>
      </c>
      <c r="O486" s="706"/>
    </row>
    <row r="487" spans="1:15" ht="13.5" thickBot="1">
      <c r="A487" s="679" t="s">
        <v>1733</v>
      </c>
      <c r="B487" s="648" t="s">
        <v>1533</v>
      </c>
      <c r="C487" s="570" t="s">
        <v>1534</v>
      </c>
      <c r="D487" s="423" t="s">
        <v>1637</v>
      </c>
      <c r="E487" s="535">
        <v>0.07</v>
      </c>
      <c r="F487" s="423" t="s">
        <v>1637</v>
      </c>
      <c r="G487" s="536"/>
      <c r="H487" s="537"/>
      <c r="I487" s="537"/>
      <c r="J487" s="537"/>
      <c r="K487" s="538"/>
      <c r="L487" s="538"/>
      <c r="M487" s="690" t="s">
        <v>1560</v>
      </c>
      <c r="N487" s="710">
        <f t="shared" si="27"/>
        <v>0</v>
      </c>
      <c r="O487" s="706"/>
    </row>
    <row r="488" spans="1:15" ht="13.5" thickBot="1">
      <c r="A488" s="680" t="s">
        <v>1734</v>
      </c>
      <c r="B488" s="651" t="s">
        <v>1533</v>
      </c>
      <c r="C488" s="573" t="s">
        <v>1534</v>
      </c>
      <c r="D488" s="424" t="s">
        <v>1637</v>
      </c>
      <c r="E488" s="547">
        <v>0.07</v>
      </c>
      <c r="F488" s="424" t="s">
        <v>1637</v>
      </c>
      <c r="G488" s="548"/>
      <c r="H488" s="549"/>
      <c r="I488" s="549"/>
      <c r="J488" s="549"/>
      <c r="K488" s="550"/>
      <c r="L488" s="550"/>
      <c r="M488" s="691" t="s">
        <v>1560</v>
      </c>
      <c r="N488" s="710">
        <f t="shared" si="27"/>
        <v>0</v>
      </c>
      <c r="O488" s="706"/>
    </row>
    <row r="489" spans="1:15" ht="13.5" thickBot="1">
      <c r="A489" s="663" t="s">
        <v>1735</v>
      </c>
      <c r="B489" s="521"/>
      <c r="C489" s="521"/>
      <c r="D489" s="521"/>
      <c r="E489" s="521"/>
      <c r="F489" s="521"/>
      <c r="G489" s="521"/>
      <c r="H489" s="521"/>
      <c r="I489" s="521"/>
      <c r="J489" s="521"/>
      <c r="K489" s="521"/>
      <c r="L489" s="521"/>
      <c r="M489" s="521"/>
      <c r="N489" s="710">
        <f t="shared" si="27"/>
        <v>0</v>
      </c>
      <c r="O489" s="706"/>
    </row>
    <row r="490" spans="1:15" ht="13.5" thickBot="1">
      <c r="A490" s="669" t="s">
        <v>1736</v>
      </c>
      <c r="B490" s="652" t="s">
        <v>1533</v>
      </c>
      <c r="C490" s="553" t="s">
        <v>1535</v>
      </c>
      <c r="D490" s="522">
        <v>649.0015812</v>
      </c>
      <c r="E490" s="540">
        <v>0.07000000000000006</v>
      </c>
      <c r="F490" s="522">
        <v>694.4316918840001</v>
      </c>
      <c r="G490" s="554"/>
      <c r="H490" s="555"/>
      <c r="I490" s="555"/>
      <c r="J490" s="555"/>
      <c r="K490" s="556"/>
      <c r="L490" s="556"/>
      <c r="M490" s="686"/>
      <c r="N490" s="710">
        <f t="shared" si="27"/>
        <v>860.400866244276</v>
      </c>
      <c r="O490" s="706">
        <f>F490+F490*5%</f>
        <v>729.1532764782</v>
      </c>
    </row>
    <row r="491" spans="1:15" ht="13.5" thickBot="1">
      <c r="A491" s="670" t="s">
        <v>1737</v>
      </c>
      <c r="B491" s="649" t="s">
        <v>1533</v>
      </c>
      <c r="C491" s="560" t="s">
        <v>1535</v>
      </c>
      <c r="D491" s="421">
        <v>674.4948084</v>
      </c>
      <c r="E491" s="540">
        <v>0.07000000000000006</v>
      </c>
      <c r="F491" s="421">
        <v>721.7094449880001</v>
      </c>
      <c r="G491" s="541"/>
      <c r="H491" s="542"/>
      <c r="I491" s="542"/>
      <c r="J491" s="542"/>
      <c r="K491" s="543"/>
      <c r="L491" s="543"/>
      <c r="M491" s="687"/>
      <c r="N491" s="710">
        <f t="shared" si="27"/>
        <v>894.1980023401321</v>
      </c>
      <c r="O491" s="706">
        <f>F491+F491*5%</f>
        <v>757.7949172374001</v>
      </c>
    </row>
    <row r="492" spans="1:15" ht="13.5" thickBot="1">
      <c r="A492" s="670" t="s">
        <v>1738</v>
      </c>
      <c r="B492" s="649" t="s">
        <v>1533</v>
      </c>
      <c r="C492" s="560" t="s">
        <v>1535</v>
      </c>
      <c r="D492" s="421">
        <v>700.8324120000001</v>
      </c>
      <c r="E492" s="540">
        <v>0.07000000000000006</v>
      </c>
      <c r="F492" s="421">
        <v>749.8906808400002</v>
      </c>
      <c r="G492" s="541"/>
      <c r="H492" s="542"/>
      <c r="I492" s="542"/>
      <c r="J492" s="542"/>
      <c r="K492" s="543"/>
      <c r="L492" s="543"/>
      <c r="M492" s="687"/>
      <c r="N492" s="710">
        <f t="shared" si="27"/>
        <v>929.1145535607602</v>
      </c>
      <c r="O492" s="706">
        <f>F492+F492*5%</f>
        <v>787.3852148820002</v>
      </c>
    </row>
    <row r="493" spans="1:15" ht="13.5" thickBot="1">
      <c r="A493" s="670" t="s">
        <v>1739</v>
      </c>
      <c r="B493" s="649" t="s">
        <v>1533</v>
      </c>
      <c r="C493" s="560" t="s">
        <v>1535</v>
      </c>
      <c r="D493" s="421">
        <v>841.0335948000001</v>
      </c>
      <c r="E493" s="622">
        <v>0.07000000000000006</v>
      </c>
      <c r="F493" s="623">
        <v>899.9059464360001</v>
      </c>
      <c r="G493" s="541"/>
      <c r="H493" s="542"/>
      <c r="I493" s="542"/>
      <c r="J493" s="542"/>
      <c r="K493" s="543"/>
      <c r="L493" s="543"/>
      <c r="M493" s="687"/>
      <c r="N493" s="710">
        <f t="shared" si="27"/>
        <v>1114.983467634204</v>
      </c>
      <c r="O493" s="706">
        <f>F493+F493*5%</f>
        <v>944.9012437578001</v>
      </c>
    </row>
    <row r="494" spans="1:15" ht="13.5" thickBot="1">
      <c r="A494" s="670" t="s">
        <v>1740</v>
      </c>
      <c r="B494" s="649" t="s">
        <v>1533</v>
      </c>
      <c r="C494" s="560" t="s">
        <v>1535</v>
      </c>
      <c r="D494" s="421">
        <v>1090.1940336000002</v>
      </c>
      <c r="E494" s="622">
        <v>0.07000000000000006</v>
      </c>
      <c r="F494" s="623">
        <v>1166.5076159520004</v>
      </c>
      <c r="G494" s="541"/>
      <c r="H494" s="542"/>
      <c r="I494" s="542"/>
      <c r="J494" s="542"/>
      <c r="K494" s="543"/>
      <c r="L494" s="543"/>
      <c r="M494" s="687"/>
      <c r="N494" s="710">
        <f t="shared" si="27"/>
        <v>1445.3029361645285</v>
      </c>
      <c r="O494" s="706">
        <f>F494+F494*5%</f>
        <v>1224.8329967496004</v>
      </c>
    </row>
    <row r="495" spans="1:15" ht="13.5" thickBot="1">
      <c r="A495" s="670" t="s">
        <v>1741</v>
      </c>
      <c r="B495" s="649" t="s">
        <v>1533</v>
      </c>
      <c r="C495" s="560" t="s">
        <v>1535</v>
      </c>
      <c r="D495" s="544" t="s">
        <v>1537</v>
      </c>
      <c r="E495" s="622">
        <v>0.07</v>
      </c>
      <c r="F495" s="624" t="s">
        <v>1537</v>
      </c>
      <c r="G495" s="541"/>
      <c r="H495" s="542"/>
      <c r="I495" s="542"/>
      <c r="J495" s="542"/>
      <c r="K495" s="543"/>
      <c r="L495" s="543"/>
      <c r="M495" s="687"/>
      <c r="N495" s="710">
        <f t="shared" si="27"/>
        <v>0</v>
      </c>
      <c r="O495" s="706"/>
    </row>
    <row r="496" spans="1:15" ht="13.5" thickBot="1">
      <c r="A496" s="670" t="s">
        <v>1742</v>
      </c>
      <c r="B496" s="649" t="s">
        <v>1533</v>
      </c>
      <c r="C496" s="560" t="s">
        <v>1535</v>
      </c>
      <c r="D496" s="544" t="s">
        <v>1537</v>
      </c>
      <c r="E496" s="622">
        <v>0.07</v>
      </c>
      <c r="F496" s="624" t="s">
        <v>1537</v>
      </c>
      <c r="G496" s="541"/>
      <c r="H496" s="542"/>
      <c r="I496" s="542"/>
      <c r="J496" s="542"/>
      <c r="K496" s="543"/>
      <c r="L496" s="543"/>
      <c r="M496" s="687"/>
      <c r="N496" s="710">
        <f t="shared" si="27"/>
        <v>0</v>
      </c>
      <c r="O496" s="706"/>
    </row>
    <row r="497" spans="1:15" ht="13.5" thickBot="1">
      <c r="A497" s="670" t="s">
        <v>1743</v>
      </c>
      <c r="B497" s="649" t="s">
        <v>1533</v>
      </c>
      <c r="C497" s="560" t="s">
        <v>1535</v>
      </c>
      <c r="D497" s="421">
        <v>3159.0203148000005</v>
      </c>
      <c r="E497" s="622">
        <v>0.07000000000000006</v>
      </c>
      <c r="F497" s="623">
        <v>3380.151736836001</v>
      </c>
      <c r="G497" s="541"/>
      <c r="H497" s="542"/>
      <c r="I497" s="542"/>
      <c r="J497" s="542"/>
      <c r="K497" s="543"/>
      <c r="L497" s="543"/>
      <c r="M497" s="687"/>
      <c r="N497" s="710">
        <f t="shared" si="27"/>
        <v>4188.008001939805</v>
      </c>
      <c r="O497" s="706">
        <f>F497+F497*5%</f>
        <v>3549.159323677801</v>
      </c>
    </row>
    <row r="498" spans="1:15" ht="13.5" thickBot="1">
      <c r="A498" s="670" t="s">
        <v>1744</v>
      </c>
      <c r="B498" s="649" t="s">
        <v>1533</v>
      </c>
      <c r="C498" s="560" t="s">
        <v>1535</v>
      </c>
      <c r="D498" s="544" t="s">
        <v>1537</v>
      </c>
      <c r="E498" s="622">
        <v>0.07</v>
      </c>
      <c r="F498" s="624" t="s">
        <v>1537</v>
      </c>
      <c r="G498" s="541"/>
      <c r="H498" s="542"/>
      <c r="I498" s="542"/>
      <c r="J498" s="542"/>
      <c r="K498" s="543"/>
      <c r="L498" s="543"/>
      <c r="M498" s="687"/>
      <c r="N498" s="710">
        <f t="shared" si="27"/>
        <v>0</v>
      </c>
      <c r="O498" s="706"/>
    </row>
    <row r="499" spans="1:15" ht="13.5" thickBot="1">
      <c r="A499" s="670" t="s">
        <v>1745</v>
      </c>
      <c r="B499" s="649" t="s">
        <v>1533</v>
      </c>
      <c r="C499" s="560" t="s">
        <v>1535</v>
      </c>
      <c r="D499" s="421">
        <v>918.519588</v>
      </c>
      <c r="E499" s="622">
        <v>0.07000000000000006</v>
      </c>
      <c r="F499" s="623">
        <v>982.81595916</v>
      </c>
      <c r="G499" s="541"/>
      <c r="H499" s="542"/>
      <c r="I499" s="542"/>
      <c r="J499" s="542"/>
      <c r="K499" s="543"/>
      <c r="L499" s="543"/>
      <c r="M499" s="687"/>
      <c r="N499" s="710">
        <f t="shared" si="27"/>
        <v>1217.70897339924</v>
      </c>
      <c r="O499" s="706">
        <f>F499+F499*5%</f>
        <v>1031.956757118</v>
      </c>
    </row>
    <row r="500" spans="1:15" ht="13.5" thickBot="1">
      <c r="A500" s="670" t="s">
        <v>1746</v>
      </c>
      <c r="B500" s="649" t="s">
        <v>1533</v>
      </c>
      <c r="C500" s="560" t="s">
        <v>1535</v>
      </c>
      <c r="D500" s="421">
        <v>940.3461396000002</v>
      </c>
      <c r="E500" s="622">
        <v>0.07000000000000006</v>
      </c>
      <c r="F500" s="623">
        <v>1006.1703693720003</v>
      </c>
      <c r="G500" s="541"/>
      <c r="H500" s="542"/>
      <c r="I500" s="542"/>
      <c r="J500" s="542"/>
      <c r="K500" s="543"/>
      <c r="L500" s="543"/>
      <c r="M500" s="687"/>
      <c r="N500" s="710">
        <f t="shared" si="27"/>
        <v>1246.6450876519084</v>
      </c>
      <c r="O500" s="706">
        <f>F500+F500*5%</f>
        <v>1056.4788878406002</v>
      </c>
    </row>
    <row r="501" spans="1:15" ht="13.5" thickBot="1">
      <c r="A501" s="670" t="s">
        <v>1747</v>
      </c>
      <c r="B501" s="649" t="s">
        <v>1533</v>
      </c>
      <c r="C501" s="560" t="s">
        <v>1535</v>
      </c>
      <c r="D501" s="421">
        <v>994.9645692000003</v>
      </c>
      <c r="E501" s="540">
        <v>0.07000000000000006</v>
      </c>
      <c r="F501" s="421">
        <v>1064.6120890440004</v>
      </c>
      <c r="G501" s="541"/>
      <c r="H501" s="542"/>
      <c r="I501" s="542"/>
      <c r="J501" s="542"/>
      <c r="K501" s="543"/>
      <c r="L501" s="543"/>
      <c r="M501" s="687"/>
      <c r="N501" s="710">
        <f t="shared" si="27"/>
        <v>1319.0543783255164</v>
      </c>
      <c r="O501" s="706">
        <f>F501+F501*5%</f>
        <v>1117.8426934962004</v>
      </c>
    </row>
    <row r="502" spans="1:15" ht="13.5" thickBot="1">
      <c r="A502" s="670" t="s">
        <v>1748</v>
      </c>
      <c r="B502" s="649" t="s">
        <v>1533</v>
      </c>
      <c r="C502" s="560" t="s">
        <v>1535</v>
      </c>
      <c r="D502" s="421">
        <v>1187.2279188000002</v>
      </c>
      <c r="E502" s="540">
        <v>0.07000000000000006</v>
      </c>
      <c r="F502" s="421">
        <v>1270.3338731160004</v>
      </c>
      <c r="G502" s="541"/>
      <c r="H502" s="542"/>
      <c r="I502" s="542"/>
      <c r="J502" s="542"/>
      <c r="K502" s="543"/>
      <c r="L502" s="543"/>
      <c r="M502" s="687"/>
      <c r="N502" s="710">
        <f t="shared" si="27"/>
        <v>1573.9436687907246</v>
      </c>
      <c r="O502" s="706">
        <f>F502+F502*5%</f>
        <v>1333.8505667718005</v>
      </c>
    </row>
    <row r="503" spans="1:15" ht="13.5" thickBot="1">
      <c r="A503" s="671" t="s">
        <v>1749</v>
      </c>
      <c r="B503" s="653" t="s">
        <v>1533</v>
      </c>
      <c r="C503" s="564" t="s">
        <v>1535</v>
      </c>
      <c r="D503" s="421">
        <v>1310.4837396</v>
      </c>
      <c r="E503" s="540">
        <v>0.07000000000000006</v>
      </c>
      <c r="F503" s="421">
        <v>1402.2176013720002</v>
      </c>
      <c r="G503" s="565"/>
      <c r="H503" s="566"/>
      <c r="I503" s="566"/>
      <c r="J503" s="566"/>
      <c r="K503" s="567"/>
      <c r="L503" s="567"/>
      <c r="M503" s="697"/>
      <c r="N503" s="710">
        <f t="shared" si="27"/>
        <v>1737.3476080999083</v>
      </c>
      <c r="O503" s="706">
        <f>F503+F503*5%</f>
        <v>1472.3284814406002</v>
      </c>
    </row>
    <row r="504" spans="1:15" ht="13.5" thickBot="1">
      <c r="A504" s="663" t="s">
        <v>1750</v>
      </c>
      <c r="B504" s="521"/>
      <c r="C504" s="521"/>
      <c r="D504" s="625"/>
      <c r="E504" s="626"/>
      <c r="F504" s="625"/>
      <c r="G504" s="521"/>
      <c r="H504" s="521"/>
      <c r="I504" s="521"/>
      <c r="J504" s="521"/>
      <c r="K504" s="521"/>
      <c r="L504" s="521"/>
      <c r="M504" s="625"/>
      <c r="N504" s="710">
        <f t="shared" si="27"/>
        <v>0</v>
      </c>
      <c r="O504" s="706"/>
    </row>
    <row r="505" spans="1:15" ht="13.5" thickBot="1">
      <c r="A505" s="666" t="s">
        <v>1751</v>
      </c>
      <c r="B505" s="647" t="s">
        <v>1533</v>
      </c>
      <c r="C505" s="619" t="s">
        <v>1534</v>
      </c>
      <c r="D505" s="425">
        <v>68.97</v>
      </c>
      <c r="E505" s="530">
        <v>0.07000000000000006</v>
      </c>
      <c r="F505" s="425">
        <v>73.79790000000001</v>
      </c>
      <c r="G505" s="531"/>
      <c r="H505" s="532"/>
      <c r="I505" s="532"/>
      <c r="J505" s="532"/>
      <c r="K505" s="533"/>
      <c r="L505" s="533"/>
      <c r="M505" s="689">
        <v>0.52</v>
      </c>
      <c r="N505" s="710">
        <f t="shared" si="27"/>
        <v>91.43559810000002</v>
      </c>
      <c r="O505" s="706">
        <f>F505+F505*5%</f>
        <v>77.48779500000002</v>
      </c>
    </row>
    <row r="506" spans="1:15" ht="13.5" thickBot="1">
      <c r="A506" s="667" t="s">
        <v>1752</v>
      </c>
      <c r="B506" s="648" t="s">
        <v>1533</v>
      </c>
      <c r="C506" s="570" t="s">
        <v>1534</v>
      </c>
      <c r="D506" s="423">
        <v>68.97</v>
      </c>
      <c r="E506" s="627">
        <v>0.07000000000000006</v>
      </c>
      <c r="F506" s="628">
        <v>73.79790000000001</v>
      </c>
      <c r="G506" s="536"/>
      <c r="H506" s="537"/>
      <c r="I506" s="537"/>
      <c r="J506" s="537"/>
      <c r="K506" s="538"/>
      <c r="L506" s="538"/>
      <c r="M506" s="690">
        <v>0.87</v>
      </c>
      <c r="N506" s="710">
        <f t="shared" si="27"/>
        <v>91.43559810000002</v>
      </c>
      <c r="O506" s="706">
        <f>F506+F506*5%</f>
        <v>77.48779500000002</v>
      </c>
    </row>
    <row r="507" spans="1:15" ht="13.5" thickBot="1">
      <c r="A507" s="667" t="s">
        <v>1753</v>
      </c>
      <c r="B507" s="648" t="s">
        <v>1533</v>
      </c>
      <c r="C507" s="570" t="s">
        <v>1534</v>
      </c>
      <c r="D507" s="423">
        <v>73.10820000000001</v>
      </c>
      <c r="E507" s="627">
        <v>0.07000000000000006</v>
      </c>
      <c r="F507" s="628">
        <v>78.22577400000002</v>
      </c>
      <c r="G507" s="536"/>
      <c r="H507" s="537"/>
      <c r="I507" s="537"/>
      <c r="J507" s="537"/>
      <c r="K507" s="538"/>
      <c r="L507" s="538"/>
      <c r="M507" s="690">
        <v>1.1</v>
      </c>
      <c r="N507" s="710">
        <f t="shared" si="27"/>
        <v>96.92173398600002</v>
      </c>
      <c r="O507" s="706">
        <f>F507+F507*5%</f>
        <v>82.13706270000002</v>
      </c>
    </row>
    <row r="508" spans="1:15" ht="13.5" thickBot="1">
      <c r="A508" s="665" t="s">
        <v>1754</v>
      </c>
      <c r="B508" s="650" t="s">
        <v>1533</v>
      </c>
      <c r="C508" s="629" t="s">
        <v>1535</v>
      </c>
      <c r="D508" s="544" t="s">
        <v>1537</v>
      </c>
      <c r="E508" s="630">
        <v>0.07</v>
      </c>
      <c r="F508" s="624" t="s">
        <v>1537</v>
      </c>
      <c r="G508" s="526"/>
      <c r="H508" s="527"/>
      <c r="I508" s="527"/>
      <c r="J508" s="527"/>
      <c r="K508" s="525"/>
      <c r="L508" s="525"/>
      <c r="M508" s="687">
        <v>0.83</v>
      </c>
      <c r="N508" s="710">
        <f t="shared" si="27"/>
        <v>0</v>
      </c>
      <c r="O508" s="706"/>
    </row>
    <row r="509" spans="1:15" ht="13.5" thickBot="1">
      <c r="A509" s="665" t="s">
        <v>1755</v>
      </c>
      <c r="B509" s="650" t="s">
        <v>1533</v>
      </c>
      <c r="C509" s="629" t="s">
        <v>1535</v>
      </c>
      <c r="D509" s="544" t="s">
        <v>1537</v>
      </c>
      <c r="E509" s="630">
        <v>0.07</v>
      </c>
      <c r="F509" s="624" t="s">
        <v>1537</v>
      </c>
      <c r="G509" s="526"/>
      <c r="H509" s="527"/>
      <c r="I509" s="527"/>
      <c r="J509" s="527"/>
      <c r="K509" s="525"/>
      <c r="L509" s="525"/>
      <c r="M509" s="687">
        <v>0.83</v>
      </c>
      <c r="N509" s="710">
        <f t="shared" si="27"/>
        <v>0</v>
      </c>
      <c r="O509" s="706"/>
    </row>
    <row r="510" spans="1:15" ht="13.5" thickBot="1">
      <c r="A510" s="679" t="s">
        <v>1756</v>
      </c>
      <c r="B510" s="648" t="s">
        <v>1533</v>
      </c>
      <c r="C510" s="570" t="s">
        <v>1534</v>
      </c>
      <c r="D510" s="423">
        <v>242.48292444444448</v>
      </c>
      <c r="E510" s="627">
        <v>0.07000000000000006</v>
      </c>
      <c r="F510" s="628">
        <v>259.4567291555556</v>
      </c>
      <c r="G510" s="536"/>
      <c r="H510" s="537"/>
      <c r="I510" s="537"/>
      <c r="J510" s="537"/>
      <c r="K510" s="538"/>
      <c r="L510" s="538"/>
      <c r="M510" s="690" t="s">
        <v>1560</v>
      </c>
      <c r="N510" s="710">
        <f t="shared" si="27"/>
        <v>321.46688742373334</v>
      </c>
      <c r="O510" s="706">
        <f>F510+F510*5%</f>
        <v>272.42956561333335</v>
      </c>
    </row>
    <row r="511" spans="1:15" ht="13.5" thickBot="1">
      <c r="A511" s="679" t="s">
        <v>1757</v>
      </c>
      <c r="B511" s="648" t="s">
        <v>1533</v>
      </c>
      <c r="C511" s="570" t="s">
        <v>1534</v>
      </c>
      <c r="D511" s="423">
        <v>242.48292444444448</v>
      </c>
      <c r="E511" s="627">
        <v>0.07000000000000006</v>
      </c>
      <c r="F511" s="628">
        <v>259.4567291555556</v>
      </c>
      <c r="G511" s="536"/>
      <c r="H511" s="537"/>
      <c r="I511" s="537"/>
      <c r="J511" s="537"/>
      <c r="K511" s="538"/>
      <c r="L511" s="538"/>
      <c r="M511" s="690" t="s">
        <v>1560</v>
      </c>
      <c r="N511" s="710">
        <f t="shared" si="27"/>
        <v>321.46688742373334</v>
      </c>
      <c r="O511" s="706">
        <f>F511+F511*5%</f>
        <v>272.42956561333335</v>
      </c>
    </row>
    <row r="512" spans="1:15" ht="13.5" thickBot="1">
      <c r="A512" s="679" t="s">
        <v>1758</v>
      </c>
      <c r="B512" s="648" t="s">
        <v>1533</v>
      </c>
      <c r="C512" s="570" t="s">
        <v>1534</v>
      </c>
      <c r="D512" s="423">
        <v>242.48292444444448</v>
      </c>
      <c r="E512" s="627">
        <v>0.07000000000000006</v>
      </c>
      <c r="F512" s="628">
        <v>259.4567291555556</v>
      </c>
      <c r="G512" s="536"/>
      <c r="H512" s="537"/>
      <c r="I512" s="537"/>
      <c r="J512" s="537"/>
      <c r="K512" s="538"/>
      <c r="L512" s="538"/>
      <c r="M512" s="690" t="s">
        <v>1560</v>
      </c>
      <c r="N512" s="710">
        <f t="shared" si="27"/>
        <v>321.46688742373334</v>
      </c>
      <c r="O512" s="706">
        <f>F512+F512*5%</f>
        <v>272.42956561333335</v>
      </c>
    </row>
    <row r="513" spans="1:15" ht="13.5" thickBot="1">
      <c r="A513" s="679" t="s">
        <v>1759</v>
      </c>
      <c r="B513" s="648" t="s">
        <v>1533</v>
      </c>
      <c r="C513" s="570" t="s">
        <v>1534</v>
      </c>
      <c r="D513" s="423">
        <v>242.48292444444448</v>
      </c>
      <c r="E513" s="627">
        <v>0.07000000000000006</v>
      </c>
      <c r="F513" s="628">
        <v>259.4567291555556</v>
      </c>
      <c r="G513" s="536"/>
      <c r="H513" s="537"/>
      <c r="I513" s="537"/>
      <c r="J513" s="537"/>
      <c r="K513" s="538"/>
      <c r="L513" s="538"/>
      <c r="M513" s="690" t="s">
        <v>1560</v>
      </c>
      <c r="N513" s="710">
        <f t="shared" si="27"/>
        <v>321.46688742373334</v>
      </c>
      <c r="O513" s="706">
        <f>F513+F513*5%</f>
        <v>272.42956561333335</v>
      </c>
    </row>
    <row r="514" spans="1:15" ht="13.5" thickBot="1">
      <c r="A514" s="681" t="s">
        <v>1760</v>
      </c>
      <c r="B514" s="650" t="s">
        <v>1533</v>
      </c>
      <c r="C514" s="629" t="s">
        <v>1535</v>
      </c>
      <c r="D514" s="544" t="s">
        <v>1537</v>
      </c>
      <c r="E514" s="630">
        <v>0.07</v>
      </c>
      <c r="F514" s="624" t="s">
        <v>1537</v>
      </c>
      <c r="G514" s="526"/>
      <c r="H514" s="527"/>
      <c r="I514" s="527"/>
      <c r="J514" s="527"/>
      <c r="K514" s="525"/>
      <c r="L514" s="525"/>
      <c r="M514" s="687" t="s">
        <v>1560</v>
      </c>
      <c r="N514" s="710">
        <f t="shared" si="27"/>
        <v>0</v>
      </c>
      <c r="O514" s="706"/>
    </row>
    <row r="515" spans="1:15" ht="13.5" thickBot="1">
      <c r="A515" s="679" t="s">
        <v>1761</v>
      </c>
      <c r="B515" s="648" t="s">
        <v>1533</v>
      </c>
      <c r="C515" s="570" t="s">
        <v>1534</v>
      </c>
      <c r="D515" s="423">
        <v>253.9726676666667</v>
      </c>
      <c r="E515" s="627">
        <v>0.07000000000000006</v>
      </c>
      <c r="F515" s="628">
        <v>271.75075440333336</v>
      </c>
      <c r="G515" s="536"/>
      <c r="H515" s="537"/>
      <c r="I515" s="537"/>
      <c r="J515" s="537"/>
      <c r="K515" s="538"/>
      <c r="L515" s="538"/>
      <c r="M515" s="690" t="s">
        <v>1560</v>
      </c>
      <c r="N515" s="710">
        <f t="shared" si="27"/>
        <v>336.69918470573003</v>
      </c>
      <c r="O515" s="706">
        <f>F515+F515*5%</f>
        <v>285.3382921235</v>
      </c>
    </row>
    <row r="516" spans="1:15" ht="13.5" thickBot="1">
      <c r="A516" s="679" t="s">
        <v>1762</v>
      </c>
      <c r="B516" s="648" t="s">
        <v>1533</v>
      </c>
      <c r="C516" s="570" t="s">
        <v>1534</v>
      </c>
      <c r="D516" s="423">
        <v>260.8101222222223</v>
      </c>
      <c r="E516" s="627">
        <v>0.07000000000000006</v>
      </c>
      <c r="F516" s="628">
        <v>279.06683077777785</v>
      </c>
      <c r="G516" s="536"/>
      <c r="H516" s="537"/>
      <c r="I516" s="537"/>
      <c r="J516" s="537"/>
      <c r="K516" s="538"/>
      <c r="L516" s="538"/>
      <c r="M516" s="690" t="s">
        <v>1560</v>
      </c>
      <c r="N516" s="710">
        <f t="shared" si="27"/>
        <v>345.7638033336667</v>
      </c>
      <c r="O516" s="706">
        <f>F516+F516*5%</f>
        <v>293.02017231666673</v>
      </c>
    </row>
    <row r="517" spans="1:15" ht="13.5" thickBot="1">
      <c r="A517" s="679" t="s">
        <v>1763</v>
      </c>
      <c r="B517" s="648" t="s">
        <v>1533</v>
      </c>
      <c r="C517" s="570" t="s">
        <v>1534</v>
      </c>
      <c r="D517" s="423">
        <v>301.1299573333333</v>
      </c>
      <c r="E517" s="627">
        <v>0.07000000000000006</v>
      </c>
      <c r="F517" s="628">
        <v>322.2090543466667</v>
      </c>
      <c r="G517" s="536"/>
      <c r="H517" s="537"/>
      <c r="I517" s="537"/>
      <c r="J517" s="537"/>
      <c r="K517" s="538"/>
      <c r="L517" s="538"/>
      <c r="M517" s="690" t="s">
        <v>1560</v>
      </c>
      <c r="N517" s="710">
        <f t="shared" si="27"/>
        <v>399.21701833552</v>
      </c>
      <c r="O517" s="706">
        <f>F517+F517*5%</f>
        <v>338.319507064</v>
      </c>
    </row>
    <row r="518" spans="1:15" ht="13.5" thickBot="1">
      <c r="A518" s="679" t="s">
        <v>1764</v>
      </c>
      <c r="B518" s="648" t="s">
        <v>1533</v>
      </c>
      <c r="C518" s="570" t="s">
        <v>1534</v>
      </c>
      <c r="D518" s="423">
        <v>333.0615750000001</v>
      </c>
      <c r="E518" s="627">
        <v>0.07000000000000006</v>
      </c>
      <c r="F518" s="628">
        <v>356.3758852500001</v>
      </c>
      <c r="G518" s="536"/>
      <c r="H518" s="537"/>
      <c r="I518" s="537"/>
      <c r="J518" s="537"/>
      <c r="K518" s="538"/>
      <c r="L518" s="538"/>
      <c r="M518" s="690" t="s">
        <v>1560</v>
      </c>
      <c r="N518" s="710">
        <f t="shared" si="27"/>
        <v>441.5497218247501</v>
      </c>
      <c r="O518" s="706">
        <f>F518+F518*5%</f>
        <v>374.1946795125001</v>
      </c>
    </row>
    <row r="519" spans="1:15" ht="13.5" thickBot="1">
      <c r="A519" s="681" t="s">
        <v>1765</v>
      </c>
      <c r="B519" s="650" t="s">
        <v>1533</v>
      </c>
      <c r="C519" s="629" t="s">
        <v>1535</v>
      </c>
      <c r="D519" s="544" t="s">
        <v>1537</v>
      </c>
      <c r="E519" s="630">
        <v>0.07</v>
      </c>
      <c r="F519" s="624" t="s">
        <v>1537</v>
      </c>
      <c r="G519" s="526"/>
      <c r="H519" s="527"/>
      <c r="I519" s="527"/>
      <c r="J519" s="527"/>
      <c r="K519" s="525"/>
      <c r="L519" s="525"/>
      <c r="M519" s="687" t="s">
        <v>1560</v>
      </c>
      <c r="N519" s="710">
        <f t="shared" si="27"/>
        <v>0</v>
      </c>
      <c r="O519" s="706"/>
    </row>
    <row r="520" spans="1:15" ht="13.5" thickBot="1">
      <c r="A520" s="665" t="s">
        <v>1766</v>
      </c>
      <c r="B520" s="650" t="s">
        <v>1533</v>
      </c>
      <c r="C520" s="629" t="s">
        <v>1535</v>
      </c>
      <c r="D520" s="544" t="s">
        <v>1537</v>
      </c>
      <c r="E520" s="630">
        <v>0.07</v>
      </c>
      <c r="F520" s="624" t="s">
        <v>1537</v>
      </c>
      <c r="G520" s="526"/>
      <c r="H520" s="527"/>
      <c r="I520" s="527"/>
      <c r="J520" s="527"/>
      <c r="K520" s="525"/>
      <c r="L520" s="525"/>
      <c r="M520" s="687">
        <v>2.6</v>
      </c>
      <c r="N520" s="710">
        <f t="shared" si="27"/>
        <v>0</v>
      </c>
      <c r="O520" s="706"/>
    </row>
    <row r="521" spans="1:15" ht="13.5" thickBot="1">
      <c r="A521" s="665" t="s">
        <v>1767</v>
      </c>
      <c r="B521" s="650" t="s">
        <v>1533</v>
      </c>
      <c r="C521" s="629" t="s">
        <v>1535</v>
      </c>
      <c r="D521" s="544" t="s">
        <v>1537</v>
      </c>
      <c r="E521" s="630">
        <v>0.07</v>
      </c>
      <c r="F521" s="624" t="s">
        <v>1537</v>
      </c>
      <c r="G521" s="526"/>
      <c r="H521" s="527"/>
      <c r="I521" s="527"/>
      <c r="J521" s="527"/>
      <c r="K521" s="525"/>
      <c r="L521" s="525"/>
      <c r="M521" s="687">
        <v>2.57</v>
      </c>
      <c r="N521" s="710">
        <f t="shared" si="27"/>
        <v>0</v>
      </c>
      <c r="O521" s="706"/>
    </row>
    <row r="522" spans="1:15" ht="13.5" thickBot="1">
      <c r="A522" s="665" t="s">
        <v>1768</v>
      </c>
      <c r="B522" s="650" t="s">
        <v>1533</v>
      </c>
      <c r="C522" s="629" t="s">
        <v>1535</v>
      </c>
      <c r="D522" s="544" t="s">
        <v>1537</v>
      </c>
      <c r="E522" s="630">
        <v>0.07</v>
      </c>
      <c r="F522" s="624" t="s">
        <v>1537</v>
      </c>
      <c r="G522" s="526"/>
      <c r="H522" s="527"/>
      <c r="I522" s="527"/>
      <c r="J522" s="527"/>
      <c r="K522" s="525"/>
      <c r="L522" s="525"/>
      <c r="M522" s="687" t="s">
        <v>1560</v>
      </c>
      <c r="N522" s="710">
        <f t="shared" si="27"/>
        <v>0</v>
      </c>
      <c r="O522" s="706"/>
    </row>
    <row r="523" spans="1:15" ht="13.5" thickBot="1">
      <c r="A523" s="667" t="s">
        <v>1769</v>
      </c>
      <c r="B523" s="648" t="s">
        <v>1533</v>
      </c>
      <c r="C523" s="570" t="s">
        <v>1534</v>
      </c>
      <c r="D523" s="423">
        <v>168.40516000000002</v>
      </c>
      <c r="E523" s="627">
        <v>0.07000000000000006</v>
      </c>
      <c r="F523" s="628">
        <v>180.19352120000005</v>
      </c>
      <c r="G523" s="536"/>
      <c r="H523" s="537"/>
      <c r="I523" s="537"/>
      <c r="J523" s="537"/>
      <c r="K523" s="538"/>
      <c r="L523" s="538"/>
      <c r="M523" s="690">
        <v>1.6</v>
      </c>
      <c r="N523" s="710">
        <f t="shared" si="27"/>
        <v>223.25977276680007</v>
      </c>
      <c r="O523" s="706">
        <f aca="true" t="shared" si="28" ref="O523:O531">F523+F523*5%</f>
        <v>189.20319726000005</v>
      </c>
    </row>
    <row r="524" spans="1:15" ht="13.5" thickBot="1">
      <c r="A524" s="667" t="s">
        <v>1770</v>
      </c>
      <c r="B524" s="648" t="s">
        <v>1533</v>
      </c>
      <c r="C524" s="570" t="s">
        <v>1534</v>
      </c>
      <c r="D524" s="423">
        <v>178.0173266666667</v>
      </c>
      <c r="E524" s="627">
        <v>0.07000000000000006</v>
      </c>
      <c r="F524" s="628">
        <v>190.47853953333336</v>
      </c>
      <c r="G524" s="536"/>
      <c r="H524" s="537"/>
      <c r="I524" s="537"/>
      <c r="J524" s="537"/>
      <c r="K524" s="538"/>
      <c r="L524" s="538"/>
      <c r="M524" s="690">
        <v>1.8</v>
      </c>
      <c r="N524" s="710">
        <f t="shared" si="27"/>
        <v>236.00291048180003</v>
      </c>
      <c r="O524" s="706">
        <f t="shared" si="28"/>
        <v>200.00246651000003</v>
      </c>
    </row>
    <row r="525" spans="1:15" ht="13.5" thickBot="1">
      <c r="A525" s="667" t="s">
        <v>1771</v>
      </c>
      <c r="B525" s="648" t="s">
        <v>1533</v>
      </c>
      <c r="C525" s="570" t="s">
        <v>1534</v>
      </c>
      <c r="D525" s="423">
        <v>183.2463453333334</v>
      </c>
      <c r="E525" s="627">
        <v>0.07000000000000006</v>
      </c>
      <c r="F525" s="628">
        <v>196.07358950666676</v>
      </c>
      <c r="G525" s="536"/>
      <c r="H525" s="537"/>
      <c r="I525" s="537"/>
      <c r="J525" s="537"/>
      <c r="K525" s="538"/>
      <c r="L525" s="538"/>
      <c r="M525" s="690">
        <v>2</v>
      </c>
      <c r="N525" s="710">
        <f t="shared" si="27"/>
        <v>242.93517739876012</v>
      </c>
      <c r="O525" s="706">
        <f t="shared" si="28"/>
        <v>205.8772689820001</v>
      </c>
    </row>
    <row r="526" spans="1:15" ht="13.5" thickBot="1">
      <c r="A526" s="667" t="s">
        <v>1772</v>
      </c>
      <c r="B526" s="648" t="s">
        <v>1533</v>
      </c>
      <c r="C526" s="570" t="s">
        <v>1534</v>
      </c>
      <c r="D526" s="423">
        <v>192.39712800000007</v>
      </c>
      <c r="E526" s="627">
        <v>0.07000000000000006</v>
      </c>
      <c r="F526" s="628">
        <v>205.86492696000008</v>
      </c>
      <c r="G526" s="536"/>
      <c r="H526" s="537"/>
      <c r="I526" s="537"/>
      <c r="J526" s="537"/>
      <c r="K526" s="538"/>
      <c r="L526" s="538"/>
      <c r="M526" s="690">
        <v>2.2</v>
      </c>
      <c r="N526" s="710">
        <f t="shared" si="27"/>
        <v>255.0666445034401</v>
      </c>
      <c r="O526" s="706">
        <f t="shared" si="28"/>
        <v>216.15817330800007</v>
      </c>
    </row>
    <row r="527" spans="1:15" ht="13.5" thickBot="1">
      <c r="A527" s="667" t="s">
        <v>1773</v>
      </c>
      <c r="B527" s="648" t="s">
        <v>1533</v>
      </c>
      <c r="C527" s="570" t="s">
        <v>1534</v>
      </c>
      <c r="D527" s="423">
        <v>247.45561866666668</v>
      </c>
      <c r="E527" s="627">
        <v>0.07000000000000006</v>
      </c>
      <c r="F527" s="628">
        <v>264.7775119733334</v>
      </c>
      <c r="G527" s="536"/>
      <c r="H527" s="537"/>
      <c r="I527" s="537"/>
      <c r="J527" s="537"/>
      <c r="K527" s="538"/>
      <c r="L527" s="538"/>
      <c r="M527" s="690">
        <v>0</v>
      </c>
      <c r="N527" s="710">
        <f t="shared" si="27"/>
        <v>328.05933733496005</v>
      </c>
      <c r="O527" s="706">
        <f t="shared" si="28"/>
        <v>278.01638757200004</v>
      </c>
    </row>
    <row r="528" spans="1:15" ht="13.5" thickBot="1">
      <c r="A528" s="667" t="s">
        <v>1774</v>
      </c>
      <c r="B528" s="648" t="s">
        <v>1533</v>
      </c>
      <c r="C528" s="570" t="s">
        <v>1534</v>
      </c>
      <c r="D528" s="423">
        <v>188.70605600000002</v>
      </c>
      <c r="E528" s="627">
        <v>0.07000000000000006</v>
      </c>
      <c r="F528" s="628">
        <v>201.91547992000002</v>
      </c>
      <c r="G528" s="536"/>
      <c r="H528" s="537"/>
      <c r="I528" s="537"/>
      <c r="J528" s="537"/>
      <c r="K528" s="538"/>
      <c r="L528" s="538"/>
      <c r="M528" s="690">
        <v>1.8</v>
      </c>
      <c r="N528" s="710">
        <f t="shared" si="27"/>
        <v>250.17327962088</v>
      </c>
      <c r="O528" s="706">
        <f t="shared" si="28"/>
        <v>212.01125391600002</v>
      </c>
    </row>
    <row r="529" spans="1:15" ht="13.5" thickBot="1">
      <c r="A529" s="667" t="s">
        <v>1775</v>
      </c>
      <c r="B529" s="648" t="s">
        <v>1533</v>
      </c>
      <c r="C529" s="570" t="s">
        <v>1534</v>
      </c>
      <c r="D529" s="423">
        <v>191.343328</v>
      </c>
      <c r="E529" s="627">
        <v>0.07000000000000006</v>
      </c>
      <c r="F529" s="628">
        <v>204.73736096000002</v>
      </c>
      <c r="G529" s="536"/>
      <c r="H529" s="537"/>
      <c r="I529" s="537"/>
      <c r="J529" s="537"/>
      <c r="K529" s="538"/>
      <c r="L529" s="538"/>
      <c r="M529" s="690">
        <v>2</v>
      </c>
      <c r="N529" s="710">
        <f t="shared" si="27"/>
        <v>253.66959022944002</v>
      </c>
      <c r="O529" s="706">
        <f t="shared" si="28"/>
        <v>214.974229008</v>
      </c>
    </row>
    <row r="530" spans="1:15" ht="13.5" thickBot="1">
      <c r="A530" s="667" t="s">
        <v>1776</v>
      </c>
      <c r="B530" s="648" t="s">
        <v>1533</v>
      </c>
      <c r="C530" s="570" t="s">
        <v>1534</v>
      </c>
      <c r="D530" s="423">
        <v>193.9806</v>
      </c>
      <c r="E530" s="627">
        <v>0.07000000000000006</v>
      </c>
      <c r="F530" s="628">
        <v>207.559242</v>
      </c>
      <c r="G530" s="536"/>
      <c r="H530" s="537"/>
      <c r="I530" s="537"/>
      <c r="J530" s="537"/>
      <c r="K530" s="538"/>
      <c r="L530" s="538"/>
      <c r="M530" s="690">
        <v>2.2</v>
      </c>
      <c r="N530" s="710">
        <f aca="true" t="shared" si="29" ref="N530:N593">O530+O530*18%</f>
        <v>257.16590083799997</v>
      </c>
      <c r="O530" s="706">
        <f t="shared" si="28"/>
        <v>217.9372041</v>
      </c>
    </row>
    <row r="531" spans="1:15" ht="13.5" thickBot="1">
      <c r="A531" s="667" t="s">
        <v>1777</v>
      </c>
      <c r="B531" s="648" t="s">
        <v>1533</v>
      </c>
      <c r="C531" s="570" t="s">
        <v>1534</v>
      </c>
      <c r="D531" s="423">
        <v>338.9634453333334</v>
      </c>
      <c r="E531" s="627">
        <v>0.07000000000000006</v>
      </c>
      <c r="F531" s="628">
        <v>362.6908865066668</v>
      </c>
      <c r="G531" s="536"/>
      <c r="H531" s="537"/>
      <c r="I531" s="537"/>
      <c r="J531" s="537"/>
      <c r="K531" s="538"/>
      <c r="L531" s="538"/>
      <c r="M531" s="690">
        <v>0</v>
      </c>
      <c r="N531" s="710">
        <f t="shared" si="29"/>
        <v>449.3740083817602</v>
      </c>
      <c r="O531" s="706">
        <f t="shared" si="28"/>
        <v>380.82543083200017</v>
      </c>
    </row>
    <row r="532" spans="1:15" ht="13.5" thickBot="1">
      <c r="A532" s="665" t="s">
        <v>1778</v>
      </c>
      <c r="B532" s="650" t="s">
        <v>1533</v>
      </c>
      <c r="C532" s="629" t="s">
        <v>1535</v>
      </c>
      <c r="D532" s="544" t="s">
        <v>1537</v>
      </c>
      <c r="E532" s="630">
        <v>0.07</v>
      </c>
      <c r="F532" s="624" t="s">
        <v>1537</v>
      </c>
      <c r="G532" s="526"/>
      <c r="H532" s="527"/>
      <c r="I532" s="527"/>
      <c r="J532" s="527"/>
      <c r="K532" s="525"/>
      <c r="L532" s="525"/>
      <c r="M532" s="687">
        <v>1.8</v>
      </c>
      <c r="N532" s="710">
        <f t="shared" si="29"/>
        <v>0</v>
      </c>
      <c r="O532" s="706"/>
    </row>
    <row r="533" spans="1:15" ht="13.5" thickBot="1">
      <c r="A533" s="665" t="s">
        <v>1779</v>
      </c>
      <c r="B533" s="650" t="s">
        <v>1533</v>
      </c>
      <c r="C533" s="629" t="s">
        <v>1535</v>
      </c>
      <c r="D533" s="544" t="s">
        <v>1537</v>
      </c>
      <c r="E533" s="630">
        <v>0.07</v>
      </c>
      <c r="F533" s="624" t="s">
        <v>1537</v>
      </c>
      <c r="G533" s="526"/>
      <c r="H533" s="527"/>
      <c r="I533" s="527"/>
      <c r="J533" s="527"/>
      <c r="K533" s="525"/>
      <c r="L533" s="525"/>
      <c r="M533" s="687">
        <v>2.6</v>
      </c>
      <c r="N533" s="710">
        <f t="shared" si="29"/>
        <v>0</v>
      </c>
      <c r="O533" s="706"/>
    </row>
    <row r="534" spans="1:15" ht="13.5" thickBot="1">
      <c r="A534" s="665" t="s">
        <v>1780</v>
      </c>
      <c r="B534" s="649" t="s">
        <v>1533</v>
      </c>
      <c r="C534" s="629" t="s">
        <v>1535</v>
      </c>
      <c r="D534" s="544" t="s">
        <v>1537</v>
      </c>
      <c r="E534" s="630">
        <v>0.07</v>
      </c>
      <c r="F534" s="624" t="s">
        <v>1537</v>
      </c>
      <c r="G534" s="526"/>
      <c r="H534" s="527"/>
      <c r="I534" s="527"/>
      <c r="J534" s="527"/>
      <c r="K534" s="525"/>
      <c r="L534" s="525"/>
      <c r="M534" s="687">
        <v>2.6</v>
      </c>
      <c r="N534" s="710">
        <f t="shared" si="29"/>
        <v>0</v>
      </c>
      <c r="O534" s="706"/>
    </row>
    <row r="535" spans="1:15" ht="13.5" thickBot="1">
      <c r="A535" s="665" t="s">
        <v>1781</v>
      </c>
      <c r="B535" s="649" t="s">
        <v>1533</v>
      </c>
      <c r="C535" s="560" t="s">
        <v>1535</v>
      </c>
      <c r="D535" s="544" t="s">
        <v>1537</v>
      </c>
      <c r="E535" s="622">
        <v>0.07</v>
      </c>
      <c r="F535" s="624" t="s">
        <v>1537</v>
      </c>
      <c r="G535" s="541"/>
      <c r="H535" s="542"/>
      <c r="I535" s="542"/>
      <c r="J535" s="542"/>
      <c r="K535" s="543"/>
      <c r="L535" s="543"/>
      <c r="M535" s="687">
        <v>3.4</v>
      </c>
      <c r="N535" s="710">
        <f t="shared" si="29"/>
        <v>0</v>
      </c>
      <c r="O535" s="706"/>
    </row>
    <row r="536" spans="1:15" ht="13.5" thickBot="1">
      <c r="A536" s="674" t="s">
        <v>1782</v>
      </c>
      <c r="B536" s="649" t="s">
        <v>1533</v>
      </c>
      <c r="C536" s="560" t="s">
        <v>1535</v>
      </c>
      <c r="D536" s="544" t="s">
        <v>1537</v>
      </c>
      <c r="E536" s="622">
        <v>0.07</v>
      </c>
      <c r="F536" s="624" t="s">
        <v>1537</v>
      </c>
      <c r="G536" s="536"/>
      <c r="H536" s="537"/>
      <c r="I536" s="537"/>
      <c r="J536" s="537"/>
      <c r="K536" s="538"/>
      <c r="L536" s="538"/>
      <c r="M536" s="687">
        <v>4.1</v>
      </c>
      <c r="N536" s="710">
        <f t="shared" si="29"/>
        <v>0</v>
      </c>
      <c r="O536" s="706"/>
    </row>
    <row r="537" spans="1:15" ht="13.5" thickBot="1">
      <c r="A537" s="681" t="s">
        <v>1783</v>
      </c>
      <c r="B537" s="649" t="s">
        <v>1533</v>
      </c>
      <c r="C537" s="560" t="s">
        <v>1535</v>
      </c>
      <c r="D537" s="544" t="s">
        <v>1537</v>
      </c>
      <c r="E537" s="622">
        <v>0.07</v>
      </c>
      <c r="F537" s="624" t="s">
        <v>1537</v>
      </c>
      <c r="G537" s="541"/>
      <c r="H537" s="542"/>
      <c r="I537" s="542"/>
      <c r="J537" s="542"/>
      <c r="K537" s="543"/>
      <c r="L537" s="543"/>
      <c r="M537" s="687" t="s">
        <v>1560</v>
      </c>
      <c r="N537" s="710">
        <f t="shared" si="29"/>
        <v>0</v>
      </c>
      <c r="O537" s="706"/>
    </row>
    <row r="538" spans="1:15" ht="13.5" thickBot="1">
      <c r="A538" s="681" t="s">
        <v>1784</v>
      </c>
      <c r="B538" s="649" t="s">
        <v>1533</v>
      </c>
      <c r="C538" s="560" t="s">
        <v>1535</v>
      </c>
      <c r="D538" s="544" t="s">
        <v>1537</v>
      </c>
      <c r="E538" s="622">
        <v>0.07</v>
      </c>
      <c r="F538" s="624" t="s">
        <v>1537</v>
      </c>
      <c r="G538" s="541"/>
      <c r="H538" s="542"/>
      <c r="I538" s="542"/>
      <c r="J538" s="542"/>
      <c r="K538" s="543"/>
      <c r="L538" s="543"/>
      <c r="M538" s="687"/>
      <c r="N538" s="710">
        <f t="shared" si="29"/>
        <v>0</v>
      </c>
      <c r="O538" s="706"/>
    </row>
    <row r="539" spans="1:15" ht="13.5" thickBot="1">
      <c r="A539" s="682" t="s">
        <v>1785</v>
      </c>
      <c r="B539" s="649" t="s">
        <v>1533</v>
      </c>
      <c r="C539" s="560" t="s">
        <v>1535</v>
      </c>
      <c r="D539" s="544" t="s">
        <v>1537</v>
      </c>
      <c r="E539" s="622">
        <v>0.07</v>
      </c>
      <c r="F539" s="624" t="s">
        <v>1537</v>
      </c>
      <c r="G539" s="536"/>
      <c r="H539" s="537"/>
      <c r="I539" s="537"/>
      <c r="J539" s="537"/>
      <c r="K539" s="538"/>
      <c r="L539" s="538"/>
      <c r="M539" s="687" t="s">
        <v>1560</v>
      </c>
      <c r="N539" s="710">
        <f t="shared" si="29"/>
        <v>0</v>
      </c>
      <c r="O539" s="706"/>
    </row>
    <row r="540" spans="1:15" ht="13.5" thickBot="1">
      <c r="A540" s="682" t="s">
        <v>1784</v>
      </c>
      <c r="B540" s="649" t="s">
        <v>1533</v>
      </c>
      <c r="C540" s="560" t="s">
        <v>1535</v>
      </c>
      <c r="D540" s="544" t="s">
        <v>1537</v>
      </c>
      <c r="E540" s="622">
        <v>0.07</v>
      </c>
      <c r="F540" s="624" t="s">
        <v>1537</v>
      </c>
      <c r="G540" s="536"/>
      <c r="H540" s="537"/>
      <c r="I540" s="537"/>
      <c r="J540" s="537"/>
      <c r="K540" s="538"/>
      <c r="L540" s="538"/>
      <c r="M540" s="687" t="s">
        <v>1560</v>
      </c>
      <c r="N540" s="710">
        <f t="shared" si="29"/>
        <v>0</v>
      </c>
      <c r="O540" s="706"/>
    </row>
    <row r="541" spans="1:15" ht="13.5" thickBot="1">
      <c r="A541" s="681" t="s">
        <v>1786</v>
      </c>
      <c r="B541" s="649" t="s">
        <v>1533</v>
      </c>
      <c r="C541" s="560" t="s">
        <v>1535</v>
      </c>
      <c r="D541" s="544" t="s">
        <v>1537</v>
      </c>
      <c r="E541" s="622">
        <v>0.07</v>
      </c>
      <c r="F541" s="624" t="s">
        <v>1537</v>
      </c>
      <c r="G541" s="526"/>
      <c r="H541" s="527"/>
      <c r="I541" s="527"/>
      <c r="J541" s="527"/>
      <c r="K541" s="525"/>
      <c r="L541" s="525"/>
      <c r="M541" s="687" t="s">
        <v>1560</v>
      </c>
      <c r="N541" s="710">
        <f t="shared" si="29"/>
        <v>0</v>
      </c>
      <c r="O541" s="706"/>
    </row>
    <row r="542" spans="1:15" ht="13.5" thickBot="1">
      <c r="A542" s="681" t="s">
        <v>1787</v>
      </c>
      <c r="B542" s="649" t="s">
        <v>1533</v>
      </c>
      <c r="C542" s="560" t="s">
        <v>1535</v>
      </c>
      <c r="D542" s="544" t="s">
        <v>1537</v>
      </c>
      <c r="E542" s="622">
        <v>0.07</v>
      </c>
      <c r="F542" s="624" t="s">
        <v>1537</v>
      </c>
      <c r="G542" s="526"/>
      <c r="H542" s="527"/>
      <c r="I542" s="527"/>
      <c r="J542" s="527"/>
      <c r="K542" s="525"/>
      <c r="L542" s="525"/>
      <c r="M542" s="687" t="s">
        <v>1560</v>
      </c>
      <c r="N542" s="710">
        <f t="shared" si="29"/>
        <v>0</v>
      </c>
      <c r="O542" s="706"/>
    </row>
    <row r="543" spans="1:15" ht="13.5" thickBot="1">
      <c r="A543" s="681" t="s">
        <v>1788</v>
      </c>
      <c r="B543" s="649" t="s">
        <v>1533</v>
      </c>
      <c r="C543" s="560" t="s">
        <v>1535</v>
      </c>
      <c r="D543" s="544" t="s">
        <v>1537</v>
      </c>
      <c r="E543" s="622">
        <v>0.07</v>
      </c>
      <c r="F543" s="624" t="s">
        <v>1537</v>
      </c>
      <c r="G543" s="526"/>
      <c r="H543" s="527"/>
      <c r="I543" s="527"/>
      <c r="J543" s="527"/>
      <c r="K543" s="525"/>
      <c r="L543" s="525"/>
      <c r="M543" s="687" t="s">
        <v>1560</v>
      </c>
      <c r="N543" s="710">
        <f t="shared" si="29"/>
        <v>0</v>
      </c>
      <c r="O543" s="706"/>
    </row>
    <row r="544" spans="1:15" ht="13.5" thickBot="1">
      <c r="A544" s="681" t="s">
        <v>1789</v>
      </c>
      <c r="B544" s="649" t="s">
        <v>1533</v>
      </c>
      <c r="C544" s="560" t="s">
        <v>1535</v>
      </c>
      <c r="D544" s="544" t="s">
        <v>1537</v>
      </c>
      <c r="E544" s="622">
        <v>0.07</v>
      </c>
      <c r="F544" s="624" t="s">
        <v>1537</v>
      </c>
      <c r="G544" s="526"/>
      <c r="H544" s="527"/>
      <c r="I544" s="527"/>
      <c r="J544" s="527"/>
      <c r="K544" s="525"/>
      <c r="L544" s="525"/>
      <c r="M544" s="687" t="s">
        <v>1560</v>
      </c>
      <c r="N544" s="710">
        <f t="shared" si="29"/>
        <v>0</v>
      </c>
      <c r="O544" s="706"/>
    </row>
    <row r="545" spans="1:15" ht="13.5" thickBot="1">
      <c r="A545" s="681" t="s">
        <v>1790</v>
      </c>
      <c r="B545" s="649" t="s">
        <v>1533</v>
      </c>
      <c r="C545" s="560" t="s">
        <v>1535</v>
      </c>
      <c r="D545" s="544" t="s">
        <v>1537</v>
      </c>
      <c r="E545" s="622">
        <v>0.07</v>
      </c>
      <c r="F545" s="624" t="s">
        <v>1537</v>
      </c>
      <c r="G545" s="526"/>
      <c r="H545" s="527"/>
      <c r="I545" s="527"/>
      <c r="J545" s="527"/>
      <c r="K545" s="525"/>
      <c r="L545" s="525"/>
      <c r="M545" s="687" t="s">
        <v>1560</v>
      </c>
      <c r="N545" s="710">
        <f t="shared" si="29"/>
        <v>0</v>
      </c>
      <c r="O545" s="706"/>
    </row>
    <row r="546" spans="1:15" ht="13.5" thickBot="1">
      <c r="A546" s="682" t="s">
        <v>1791</v>
      </c>
      <c r="B546" s="649" t="s">
        <v>1533</v>
      </c>
      <c r="C546" s="560" t="s">
        <v>1535</v>
      </c>
      <c r="D546" s="544" t="s">
        <v>1537</v>
      </c>
      <c r="E546" s="622">
        <v>0.07</v>
      </c>
      <c r="F546" s="624" t="s">
        <v>1537</v>
      </c>
      <c r="G546" s="536"/>
      <c r="H546" s="537"/>
      <c r="I546" s="537"/>
      <c r="J546" s="537"/>
      <c r="K546" s="538"/>
      <c r="L546" s="538"/>
      <c r="M546" s="687" t="s">
        <v>1560</v>
      </c>
      <c r="N546" s="710">
        <f t="shared" si="29"/>
        <v>0</v>
      </c>
      <c r="O546" s="706"/>
    </row>
    <row r="547" spans="1:15" ht="13.5" thickBot="1">
      <c r="A547" s="682" t="s">
        <v>1792</v>
      </c>
      <c r="B547" s="649" t="s">
        <v>1533</v>
      </c>
      <c r="C547" s="560" t="s">
        <v>1535</v>
      </c>
      <c r="D547" s="544" t="s">
        <v>1537</v>
      </c>
      <c r="E547" s="622">
        <v>0.07</v>
      </c>
      <c r="F547" s="624" t="s">
        <v>1537</v>
      </c>
      <c r="G547" s="536"/>
      <c r="H547" s="537"/>
      <c r="I547" s="537"/>
      <c r="J547" s="537"/>
      <c r="K547" s="538"/>
      <c r="L547" s="538"/>
      <c r="M547" s="687" t="s">
        <v>1560</v>
      </c>
      <c r="N547" s="710">
        <f t="shared" si="29"/>
        <v>0</v>
      </c>
      <c r="O547" s="706"/>
    </row>
    <row r="548" spans="1:15" ht="13.5" thickBot="1">
      <c r="A548" s="682" t="s">
        <v>1793</v>
      </c>
      <c r="B548" s="649" t="s">
        <v>1533</v>
      </c>
      <c r="C548" s="560" t="s">
        <v>1535</v>
      </c>
      <c r="D548" s="544" t="s">
        <v>1537</v>
      </c>
      <c r="E548" s="622">
        <v>0.07</v>
      </c>
      <c r="F548" s="624" t="s">
        <v>1537</v>
      </c>
      <c r="G548" s="536"/>
      <c r="H548" s="537"/>
      <c r="I548" s="537"/>
      <c r="J548" s="537"/>
      <c r="K548" s="538"/>
      <c r="L548" s="538"/>
      <c r="M548" s="687" t="s">
        <v>1560</v>
      </c>
      <c r="N548" s="710">
        <f t="shared" si="29"/>
        <v>0</v>
      </c>
      <c r="O548" s="706"/>
    </row>
    <row r="549" spans="1:15" ht="13.5" thickBot="1">
      <c r="A549" s="682" t="s">
        <v>1794</v>
      </c>
      <c r="B549" s="649" t="s">
        <v>1533</v>
      </c>
      <c r="C549" s="560" t="s">
        <v>1535</v>
      </c>
      <c r="D549" s="544" t="s">
        <v>1537</v>
      </c>
      <c r="E549" s="622">
        <v>0.07</v>
      </c>
      <c r="F549" s="624" t="s">
        <v>1537</v>
      </c>
      <c r="G549" s="536"/>
      <c r="H549" s="537"/>
      <c r="I549" s="537"/>
      <c r="J549" s="537"/>
      <c r="K549" s="538"/>
      <c r="L549" s="538"/>
      <c r="M549" s="687" t="s">
        <v>1560</v>
      </c>
      <c r="N549" s="710">
        <f t="shared" si="29"/>
        <v>0</v>
      </c>
      <c r="O549" s="706"/>
    </row>
    <row r="550" spans="1:15" ht="13.5" thickBot="1">
      <c r="A550" s="674" t="s">
        <v>1795</v>
      </c>
      <c r="B550" s="650" t="s">
        <v>1533</v>
      </c>
      <c r="C550" s="629" t="s">
        <v>1535</v>
      </c>
      <c r="D550" s="544" t="s">
        <v>1537</v>
      </c>
      <c r="E550" s="622">
        <v>0.07</v>
      </c>
      <c r="F550" s="624" t="s">
        <v>1537</v>
      </c>
      <c r="G550" s="526"/>
      <c r="H550" s="527"/>
      <c r="I550" s="527"/>
      <c r="J550" s="527"/>
      <c r="K550" s="525"/>
      <c r="L550" s="525"/>
      <c r="M550" s="687">
        <v>1.29</v>
      </c>
      <c r="N550" s="710">
        <f t="shared" si="29"/>
        <v>0</v>
      </c>
      <c r="O550" s="706"/>
    </row>
    <row r="551" spans="1:15" ht="13.5" thickBot="1">
      <c r="A551" s="674" t="s">
        <v>1796</v>
      </c>
      <c r="B551" s="650" t="s">
        <v>1533</v>
      </c>
      <c r="C551" s="629" t="s">
        <v>1535</v>
      </c>
      <c r="D551" s="544" t="s">
        <v>1537</v>
      </c>
      <c r="E551" s="622">
        <v>0.07</v>
      </c>
      <c r="F551" s="624" t="s">
        <v>1537</v>
      </c>
      <c r="G551" s="526"/>
      <c r="H551" s="527"/>
      <c r="I551" s="527"/>
      <c r="J551" s="527"/>
      <c r="K551" s="525"/>
      <c r="L551" s="525"/>
      <c r="M551" s="687">
        <v>1.38</v>
      </c>
      <c r="N551" s="710">
        <f t="shared" si="29"/>
        <v>0</v>
      </c>
      <c r="O551" s="706"/>
    </row>
    <row r="552" spans="1:15" ht="13.5" thickBot="1">
      <c r="A552" s="674" t="s">
        <v>1797</v>
      </c>
      <c r="B552" s="650" t="s">
        <v>1533</v>
      </c>
      <c r="C552" s="629" t="s">
        <v>1535</v>
      </c>
      <c r="D552" s="544" t="s">
        <v>1537</v>
      </c>
      <c r="E552" s="622">
        <v>0.07</v>
      </c>
      <c r="F552" s="624" t="s">
        <v>1537</v>
      </c>
      <c r="G552" s="526"/>
      <c r="H552" s="527"/>
      <c r="I552" s="527"/>
      <c r="J552" s="527"/>
      <c r="K552" s="525"/>
      <c r="L552" s="525"/>
      <c r="M552" s="687">
        <v>2.36</v>
      </c>
      <c r="N552" s="710">
        <f t="shared" si="29"/>
        <v>0</v>
      </c>
      <c r="O552" s="706"/>
    </row>
    <row r="553" spans="1:15" ht="13.5" thickBot="1">
      <c r="A553" s="674" t="s">
        <v>1798</v>
      </c>
      <c r="B553" s="650" t="s">
        <v>1533</v>
      </c>
      <c r="C553" s="629" t="s">
        <v>1535</v>
      </c>
      <c r="D553" s="544" t="s">
        <v>1537</v>
      </c>
      <c r="E553" s="622">
        <v>0.07</v>
      </c>
      <c r="F553" s="624" t="s">
        <v>1537</v>
      </c>
      <c r="G553" s="526"/>
      <c r="H553" s="527"/>
      <c r="I553" s="527"/>
      <c r="J553" s="527"/>
      <c r="K553" s="525"/>
      <c r="L553" s="525"/>
      <c r="M553" s="687">
        <v>2.41</v>
      </c>
      <c r="N553" s="710">
        <f t="shared" si="29"/>
        <v>0</v>
      </c>
      <c r="O553" s="706"/>
    </row>
    <row r="554" spans="1:15" ht="13.5" thickBot="1">
      <c r="A554" s="674" t="s">
        <v>1799</v>
      </c>
      <c r="B554" s="650" t="s">
        <v>1533</v>
      </c>
      <c r="C554" s="629" t="s">
        <v>1535</v>
      </c>
      <c r="D554" s="544" t="s">
        <v>1537</v>
      </c>
      <c r="E554" s="622">
        <v>0.07</v>
      </c>
      <c r="F554" s="624" t="s">
        <v>1537</v>
      </c>
      <c r="G554" s="526"/>
      <c r="H554" s="527"/>
      <c r="I554" s="527"/>
      <c r="J554" s="527"/>
      <c r="K554" s="525"/>
      <c r="L554" s="525"/>
      <c r="M554" s="687">
        <v>2.47</v>
      </c>
      <c r="N554" s="710">
        <f t="shared" si="29"/>
        <v>0</v>
      </c>
      <c r="O554" s="706"/>
    </row>
    <row r="555" spans="1:15" ht="13.5" thickBot="1">
      <c r="A555" s="674" t="s">
        <v>1800</v>
      </c>
      <c r="B555" s="650" t="s">
        <v>1533</v>
      </c>
      <c r="C555" s="629" t="s">
        <v>1535</v>
      </c>
      <c r="D555" s="544" t="s">
        <v>1537</v>
      </c>
      <c r="E555" s="622">
        <v>0.07</v>
      </c>
      <c r="F555" s="624" t="s">
        <v>1537</v>
      </c>
      <c r="G555" s="526"/>
      <c r="H555" s="527"/>
      <c r="I555" s="527"/>
      <c r="J555" s="527"/>
      <c r="K555" s="525"/>
      <c r="L555" s="525"/>
      <c r="M555" s="687">
        <v>2.36</v>
      </c>
      <c r="N555" s="710">
        <f t="shared" si="29"/>
        <v>0</v>
      </c>
      <c r="O555" s="706"/>
    </row>
    <row r="556" spans="1:15" ht="13.5" thickBot="1">
      <c r="A556" s="674" t="s">
        <v>1801</v>
      </c>
      <c r="B556" s="650" t="s">
        <v>1533</v>
      </c>
      <c r="C556" s="629" t="s">
        <v>1535</v>
      </c>
      <c r="D556" s="544" t="s">
        <v>1537</v>
      </c>
      <c r="E556" s="622">
        <v>0.07</v>
      </c>
      <c r="F556" s="624" t="s">
        <v>1537</v>
      </c>
      <c r="G556" s="526"/>
      <c r="H556" s="527"/>
      <c r="I556" s="527"/>
      <c r="J556" s="527"/>
      <c r="K556" s="525"/>
      <c r="L556" s="525"/>
      <c r="M556" s="687">
        <v>2.47</v>
      </c>
      <c r="N556" s="710">
        <f t="shared" si="29"/>
        <v>0</v>
      </c>
      <c r="O556" s="706"/>
    </row>
    <row r="557" spans="1:15" ht="13.5" thickBot="1">
      <c r="A557" s="675" t="s">
        <v>1802</v>
      </c>
      <c r="B557" s="656" t="s">
        <v>1533</v>
      </c>
      <c r="C557" s="620" t="s">
        <v>1535</v>
      </c>
      <c r="D557" s="578" t="s">
        <v>1537</v>
      </c>
      <c r="E557" s="631">
        <v>0.07</v>
      </c>
      <c r="F557" s="578" t="s">
        <v>1537</v>
      </c>
      <c r="G557" s="596"/>
      <c r="H557" s="597"/>
      <c r="I557" s="597"/>
      <c r="J557" s="597"/>
      <c r="K557" s="598"/>
      <c r="L557" s="598"/>
      <c r="M557" s="688">
        <v>91</v>
      </c>
      <c r="N557" s="710">
        <f t="shared" si="29"/>
        <v>0</v>
      </c>
      <c r="O557" s="706"/>
    </row>
    <row r="558" spans="1:15" ht="13.5" thickBot="1">
      <c r="A558" s="663" t="s">
        <v>1803</v>
      </c>
      <c r="B558" s="521"/>
      <c r="C558" s="521"/>
      <c r="D558" s="625"/>
      <c r="E558" s="626"/>
      <c r="F558" s="625"/>
      <c r="G558" s="521"/>
      <c r="H558" s="521"/>
      <c r="I558" s="521"/>
      <c r="J558" s="521"/>
      <c r="K558" s="521"/>
      <c r="L558" s="521"/>
      <c r="M558" s="625"/>
      <c r="N558" s="710">
        <f t="shared" si="29"/>
        <v>0</v>
      </c>
      <c r="O558" s="706"/>
    </row>
    <row r="559" spans="1:15" ht="13.5" thickBot="1">
      <c r="A559" s="679" t="s">
        <v>1804</v>
      </c>
      <c r="B559" s="648" t="s">
        <v>1533</v>
      </c>
      <c r="C559" s="570" t="s">
        <v>1534</v>
      </c>
      <c r="D559" s="425">
        <v>228.04801849026305</v>
      </c>
      <c r="E559" s="535">
        <v>0.07000000000000006</v>
      </c>
      <c r="F559" s="425">
        <v>244.01137978458146</v>
      </c>
      <c r="G559" s="536"/>
      <c r="H559" s="537"/>
      <c r="I559" s="537"/>
      <c r="J559" s="537"/>
      <c r="K559" s="538"/>
      <c r="L559" s="538"/>
      <c r="M559" s="690" t="s">
        <v>1560</v>
      </c>
      <c r="N559" s="710">
        <f t="shared" si="29"/>
        <v>302.33009955309643</v>
      </c>
      <c r="O559" s="706">
        <f aca="true" t="shared" si="30" ref="O559:O576">F559+F559*5%</f>
        <v>256.21194877381055</v>
      </c>
    </row>
    <row r="560" spans="1:15" ht="13.5" thickBot="1">
      <c r="A560" s="679" t="s">
        <v>1805</v>
      </c>
      <c r="B560" s="648" t="s">
        <v>1533</v>
      </c>
      <c r="C560" s="570" t="s">
        <v>1534</v>
      </c>
      <c r="D560" s="423">
        <v>228.80627183296528</v>
      </c>
      <c r="E560" s="535">
        <v>0.07000000000000006</v>
      </c>
      <c r="F560" s="423">
        <v>244.82271086127287</v>
      </c>
      <c r="G560" s="536"/>
      <c r="H560" s="537"/>
      <c r="I560" s="537"/>
      <c r="J560" s="537"/>
      <c r="K560" s="538"/>
      <c r="L560" s="538"/>
      <c r="M560" s="690" t="s">
        <v>1560</v>
      </c>
      <c r="N560" s="710">
        <f t="shared" si="29"/>
        <v>303.3353387571171</v>
      </c>
      <c r="O560" s="706">
        <f t="shared" si="30"/>
        <v>257.0638464043365</v>
      </c>
    </row>
    <row r="561" spans="1:15" ht="13.5" thickBot="1">
      <c r="A561" s="679" t="s">
        <v>1806</v>
      </c>
      <c r="B561" s="648" t="s">
        <v>1533</v>
      </c>
      <c r="C561" s="570" t="s">
        <v>1534</v>
      </c>
      <c r="D561" s="423">
        <v>265.04280000000006</v>
      </c>
      <c r="E561" s="535">
        <v>0.07000000000000006</v>
      </c>
      <c r="F561" s="423">
        <v>283.59579600000006</v>
      </c>
      <c r="G561" s="536"/>
      <c r="H561" s="537"/>
      <c r="I561" s="537"/>
      <c r="J561" s="537"/>
      <c r="K561" s="538"/>
      <c r="L561" s="538"/>
      <c r="M561" s="690" t="s">
        <v>1560</v>
      </c>
      <c r="N561" s="710">
        <f t="shared" si="29"/>
        <v>351.37519124400006</v>
      </c>
      <c r="O561" s="706">
        <f t="shared" si="30"/>
        <v>297.77558580000004</v>
      </c>
    </row>
    <row r="562" spans="1:15" ht="13.5" thickBot="1">
      <c r="A562" s="679" t="s">
        <v>1807</v>
      </c>
      <c r="B562" s="648" t="s">
        <v>1533</v>
      </c>
      <c r="C562" s="570" t="s">
        <v>1534</v>
      </c>
      <c r="D562" s="423">
        <v>335.9447645948267</v>
      </c>
      <c r="E562" s="535">
        <v>0.07000000000000006</v>
      </c>
      <c r="F562" s="423">
        <v>359.4608981164646</v>
      </c>
      <c r="G562" s="536"/>
      <c r="H562" s="537"/>
      <c r="I562" s="537"/>
      <c r="J562" s="537"/>
      <c r="K562" s="538"/>
      <c r="L562" s="538"/>
      <c r="M562" s="690" t="s">
        <v>1560</v>
      </c>
      <c r="N562" s="710">
        <f t="shared" si="29"/>
        <v>445.37205276629965</v>
      </c>
      <c r="O562" s="706">
        <f t="shared" si="30"/>
        <v>377.43394302228785</v>
      </c>
    </row>
    <row r="563" spans="1:15" ht="13.5" thickBot="1">
      <c r="A563" s="679" t="s">
        <v>1808</v>
      </c>
      <c r="B563" s="648" t="s">
        <v>1533</v>
      </c>
      <c r="C563" s="570" t="s">
        <v>1534</v>
      </c>
      <c r="D563" s="423">
        <v>343.0786443992461</v>
      </c>
      <c r="E563" s="535">
        <v>0.07000000000000006</v>
      </c>
      <c r="F563" s="423">
        <v>367.0941495071934</v>
      </c>
      <c r="G563" s="536"/>
      <c r="H563" s="537"/>
      <c r="I563" s="537"/>
      <c r="J563" s="537"/>
      <c r="K563" s="538"/>
      <c r="L563" s="538"/>
      <c r="M563" s="690" t="s">
        <v>1560</v>
      </c>
      <c r="N563" s="710">
        <f t="shared" si="29"/>
        <v>454.82965123941256</v>
      </c>
      <c r="O563" s="706">
        <f t="shared" si="30"/>
        <v>385.448856982553</v>
      </c>
    </row>
    <row r="564" spans="1:15" ht="13.5" thickBot="1">
      <c r="A564" s="679" t="s">
        <v>1809</v>
      </c>
      <c r="B564" s="648" t="s">
        <v>1533</v>
      </c>
      <c r="C564" s="570" t="s">
        <v>1534</v>
      </c>
      <c r="D564" s="423">
        <v>387.74780000000004</v>
      </c>
      <c r="E564" s="535">
        <v>0.07000000000000006</v>
      </c>
      <c r="F564" s="423">
        <v>414.8901460000001</v>
      </c>
      <c r="G564" s="536"/>
      <c r="H564" s="537"/>
      <c r="I564" s="537"/>
      <c r="J564" s="537"/>
      <c r="K564" s="538"/>
      <c r="L564" s="538"/>
      <c r="M564" s="690" t="s">
        <v>1560</v>
      </c>
      <c r="N564" s="710">
        <f t="shared" si="29"/>
        <v>514.0488908940001</v>
      </c>
      <c r="O564" s="706">
        <f t="shared" si="30"/>
        <v>435.6346533000001</v>
      </c>
    </row>
    <row r="565" spans="1:15" ht="13.5" thickBot="1">
      <c r="A565" s="679" t="s">
        <v>1810</v>
      </c>
      <c r="B565" s="648" t="s">
        <v>1533</v>
      </c>
      <c r="C565" s="570" t="s">
        <v>1534</v>
      </c>
      <c r="D565" s="423">
        <v>337.1512767863335</v>
      </c>
      <c r="E565" s="535">
        <v>0.07000000000000006</v>
      </c>
      <c r="F565" s="423">
        <v>360.7518661613768</v>
      </c>
      <c r="G565" s="536"/>
      <c r="H565" s="537"/>
      <c r="I565" s="537"/>
      <c r="J565" s="537"/>
      <c r="K565" s="538"/>
      <c r="L565" s="538"/>
      <c r="M565" s="690" t="s">
        <v>1560</v>
      </c>
      <c r="N565" s="710">
        <f t="shared" si="29"/>
        <v>446.97156217394587</v>
      </c>
      <c r="O565" s="706">
        <f t="shared" si="30"/>
        <v>378.78945946944566</v>
      </c>
    </row>
    <row r="566" spans="1:15" ht="13.5" thickBot="1">
      <c r="A566" s="679" t="s">
        <v>1811</v>
      </c>
      <c r="B566" s="648" t="s">
        <v>1533</v>
      </c>
      <c r="C566" s="570" t="s">
        <v>1534</v>
      </c>
      <c r="D566" s="423">
        <v>344.14312923843136</v>
      </c>
      <c r="E566" s="535">
        <v>0.07000000000000006</v>
      </c>
      <c r="F566" s="423">
        <v>368.23314828512156</v>
      </c>
      <c r="G566" s="536"/>
      <c r="H566" s="537"/>
      <c r="I566" s="537"/>
      <c r="J566" s="537"/>
      <c r="K566" s="538"/>
      <c r="L566" s="538"/>
      <c r="M566" s="690" t="s">
        <v>1560</v>
      </c>
      <c r="N566" s="710">
        <f t="shared" si="29"/>
        <v>456.2408707252656</v>
      </c>
      <c r="O566" s="706">
        <f t="shared" si="30"/>
        <v>386.6448056993776</v>
      </c>
    </row>
    <row r="567" spans="1:15" ht="13.5" thickBot="1">
      <c r="A567" s="679" t="s">
        <v>1812</v>
      </c>
      <c r="B567" s="648" t="s">
        <v>1533</v>
      </c>
      <c r="C567" s="570" t="s">
        <v>1534</v>
      </c>
      <c r="D567" s="423">
        <v>387.74780000000004</v>
      </c>
      <c r="E567" s="535">
        <v>0.07000000000000006</v>
      </c>
      <c r="F567" s="423">
        <v>414.8901460000001</v>
      </c>
      <c r="G567" s="536"/>
      <c r="H567" s="537"/>
      <c r="I567" s="537"/>
      <c r="J567" s="537"/>
      <c r="K567" s="538"/>
      <c r="L567" s="538"/>
      <c r="M567" s="690" t="s">
        <v>1560</v>
      </c>
      <c r="N567" s="710">
        <f t="shared" si="29"/>
        <v>514.0488908940001</v>
      </c>
      <c r="O567" s="706">
        <f t="shared" si="30"/>
        <v>435.6346533000001</v>
      </c>
    </row>
    <row r="568" spans="1:15" ht="13.5" thickBot="1">
      <c r="A568" s="679" t="s">
        <v>1813</v>
      </c>
      <c r="B568" s="648" t="s">
        <v>1533</v>
      </c>
      <c r="C568" s="570" t="s">
        <v>1534</v>
      </c>
      <c r="D568" s="423">
        <v>435.6053397127479</v>
      </c>
      <c r="E568" s="535">
        <v>0.07000000000000006</v>
      </c>
      <c r="F568" s="423">
        <v>466.09771349264025</v>
      </c>
      <c r="G568" s="536"/>
      <c r="H568" s="537"/>
      <c r="I568" s="537"/>
      <c r="J568" s="537"/>
      <c r="K568" s="538"/>
      <c r="L568" s="538"/>
      <c r="M568" s="690" t="s">
        <v>1560</v>
      </c>
      <c r="N568" s="710">
        <f t="shared" si="29"/>
        <v>577.4950670173813</v>
      </c>
      <c r="O568" s="706">
        <f t="shared" si="30"/>
        <v>489.4025991672723</v>
      </c>
    </row>
    <row r="569" spans="1:15" ht="13.5" thickBot="1">
      <c r="A569" s="679" t="s">
        <v>1814</v>
      </c>
      <c r="B569" s="648" t="s">
        <v>1533</v>
      </c>
      <c r="C569" s="570" t="s">
        <v>1534</v>
      </c>
      <c r="D569" s="423">
        <v>443.1039577293785</v>
      </c>
      <c r="E569" s="535">
        <v>0.07000000000000006</v>
      </c>
      <c r="F569" s="423">
        <v>474.121234770435</v>
      </c>
      <c r="G569" s="536"/>
      <c r="H569" s="537"/>
      <c r="I569" s="537"/>
      <c r="J569" s="537"/>
      <c r="K569" s="538"/>
      <c r="L569" s="538"/>
      <c r="M569" s="690" t="s">
        <v>1560</v>
      </c>
      <c r="N569" s="710">
        <f t="shared" si="29"/>
        <v>587.436209880569</v>
      </c>
      <c r="O569" s="706">
        <f t="shared" si="30"/>
        <v>497.8272965089568</v>
      </c>
    </row>
    <row r="570" spans="1:15" ht="13.5" thickBot="1">
      <c r="A570" s="679" t="s">
        <v>1815</v>
      </c>
      <c r="B570" s="648" t="s">
        <v>1533</v>
      </c>
      <c r="C570" s="570" t="s">
        <v>1534</v>
      </c>
      <c r="D570" s="423">
        <v>489.6463</v>
      </c>
      <c r="E570" s="535">
        <v>0.07000000000000006</v>
      </c>
      <c r="F570" s="423">
        <v>523.921541</v>
      </c>
      <c r="G570" s="536"/>
      <c r="H570" s="537"/>
      <c r="I570" s="537"/>
      <c r="J570" s="537"/>
      <c r="K570" s="538"/>
      <c r="L570" s="538"/>
      <c r="M570" s="690" t="s">
        <v>1560</v>
      </c>
      <c r="N570" s="710">
        <f t="shared" si="29"/>
        <v>649.138789299</v>
      </c>
      <c r="O570" s="706">
        <f t="shared" si="30"/>
        <v>550.11761805</v>
      </c>
    </row>
    <row r="571" spans="1:15" ht="13.5" thickBot="1">
      <c r="A571" s="679" t="s">
        <v>1816</v>
      </c>
      <c r="B571" s="648" t="s">
        <v>1533</v>
      </c>
      <c r="C571" s="570" t="s">
        <v>1534</v>
      </c>
      <c r="D571" s="423">
        <v>436.9478560791144</v>
      </c>
      <c r="E571" s="535">
        <v>0.07000000000000006</v>
      </c>
      <c r="F571" s="423">
        <v>467.53420600465245</v>
      </c>
      <c r="G571" s="536"/>
      <c r="H571" s="537"/>
      <c r="I571" s="537"/>
      <c r="J571" s="537"/>
      <c r="K571" s="538"/>
      <c r="L571" s="538"/>
      <c r="M571" s="690" t="s">
        <v>1560</v>
      </c>
      <c r="N571" s="710">
        <f t="shared" si="29"/>
        <v>579.2748812397643</v>
      </c>
      <c r="O571" s="706">
        <f t="shared" si="30"/>
        <v>490.91091630488506</v>
      </c>
    </row>
    <row r="572" spans="1:15" ht="13.5" thickBot="1">
      <c r="A572" s="679" t="s">
        <v>1817</v>
      </c>
      <c r="B572" s="648" t="s">
        <v>1533</v>
      </c>
      <c r="C572" s="570" t="s">
        <v>1534</v>
      </c>
      <c r="D572" s="423">
        <v>444.2144128235784</v>
      </c>
      <c r="E572" s="535">
        <v>0.07000000000000006</v>
      </c>
      <c r="F572" s="423">
        <v>475.30942172122894</v>
      </c>
      <c r="G572" s="536"/>
      <c r="H572" s="537"/>
      <c r="I572" s="537"/>
      <c r="J572" s="537"/>
      <c r="K572" s="538"/>
      <c r="L572" s="538"/>
      <c r="M572" s="690" t="s">
        <v>1560</v>
      </c>
      <c r="N572" s="710">
        <f t="shared" si="29"/>
        <v>588.9083735126027</v>
      </c>
      <c r="O572" s="706">
        <f t="shared" si="30"/>
        <v>499.0748928072904</v>
      </c>
    </row>
    <row r="573" spans="1:15" ht="13.5" thickBot="1">
      <c r="A573" s="679" t="s">
        <v>1818</v>
      </c>
      <c r="B573" s="648" t="s">
        <v>1533</v>
      </c>
      <c r="C573" s="570" t="s">
        <v>1534</v>
      </c>
      <c r="D573" s="423">
        <v>489.6463</v>
      </c>
      <c r="E573" s="535">
        <v>0.07000000000000006</v>
      </c>
      <c r="F573" s="423">
        <v>523.921541</v>
      </c>
      <c r="G573" s="536"/>
      <c r="H573" s="537"/>
      <c r="I573" s="537"/>
      <c r="J573" s="537"/>
      <c r="K573" s="538"/>
      <c r="L573" s="538"/>
      <c r="M573" s="690" t="s">
        <v>1560</v>
      </c>
      <c r="N573" s="710">
        <f t="shared" si="29"/>
        <v>649.138789299</v>
      </c>
      <c r="O573" s="706">
        <f t="shared" si="30"/>
        <v>550.11761805</v>
      </c>
    </row>
    <row r="574" spans="1:15" ht="13.5" thickBot="1">
      <c r="A574" s="679" t="s">
        <v>1819</v>
      </c>
      <c r="B574" s="648" t="s">
        <v>1533</v>
      </c>
      <c r="C574" s="570" t="s">
        <v>1534</v>
      </c>
      <c r="D574" s="423">
        <v>502.98927525</v>
      </c>
      <c r="E574" s="535">
        <v>0.07000000000000006</v>
      </c>
      <c r="F574" s="423">
        <v>538.1985245175</v>
      </c>
      <c r="G574" s="536"/>
      <c r="H574" s="537"/>
      <c r="I574" s="537"/>
      <c r="J574" s="537"/>
      <c r="K574" s="538"/>
      <c r="L574" s="538"/>
      <c r="M574" s="690" t="s">
        <v>1560</v>
      </c>
      <c r="N574" s="710">
        <f t="shared" si="29"/>
        <v>666.8279718771824</v>
      </c>
      <c r="O574" s="706">
        <f t="shared" si="30"/>
        <v>565.108450743375</v>
      </c>
    </row>
    <row r="575" spans="1:15" ht="13.5" thickBot="1">
      <c r="A575" s="679" t="s">
        <v>1820</v>
      </c>
      <c r="B575" s="648" t="s">
        <v>1533</v>
      </c>
      <c r="C575" s="570" t="s">
        <v>1534</v>
      </c>
      <c r="D575" s="423">
        <v>509.8789080000001</v>
      </c>
      <c r="E575" s="535">
        <v>0.07000000000000006</v>
      </c>
      <c r="F575" s="423">
        <v>545.5704315600001</v>
      </c>
      <c r="G575" s="536"/>
      <c r="H575" s="537"/>
      <c r="I575" s="537"/>
      <c r="J575" s="537"/>
      <c r="K575" s="538"/>
      <c r="L575" s="538"/>
      <c r="M575" s="690" t="s">
        <v>1560</v>
      </c>
      <c r="N575" s="710">
        <f t="shared" si="29"/>
        <v>675.9617647028401</v>
      </c>
      <c r="O575" s="706">
        <f t="shared" si="30"/>
        <v>572.8489531380001</v>
      </c>
    </row>
    <row r="576" spans="1:15" ht="13.5" thickBot="1">
      <c r="A576" s="679" t="s">
        <v>1821</v>
      </c>
      <c r="B576" s="648" t="s">
        <v>1533</v>
      </c>
      <c r="C576" s="570" t="s">
        <v>1534</v>
      </c>
      <c r="D576" s="424">
        <v>545.1796350000001</v>
      </c>
      <c r="E576" s="535">
        <v>0.07000000000000006</v>
      </c>
      <c r="F576" s="424">
        <v>583.3422094500002</v>
      </c>
      <c r="G576" s="536"/>
      <c r="H576" s="537"/>
      <c r="I576" s="537"/>
      <c r="J576" s="537"/>
      <c r="K576" s="538"/>
      <c r="L576" s="538"/>
      <c r="M576" s="690" t="s">
        <v>1560</v>
      </c>
      <c r="N576" s="710">
        <f t="shared" si="29"/>
        <v>722.7609975085502</v>
      </c>
      <c r="O576" s="706">
        <f t="shared" si="30"/>
        <v>612.5093199225001</v>
      </c>
    </row>
    <row r="577" spans="1:15" ht="13.5" thickBot="1">
      <c r="A577" s="663" t="s">
        <v>1822</v>
      </c>
      <c r="B577" s="521"/>
      <c r="C577" s="521"/>
      <c r="D577" s="625"/>
      <c r="E577" s="626"/>
      <c r="F577" s="625"/>
      <c r="G577" s="521"/>
      <c r="H577" s="521"/>
      <c r="I577" s="521"/>
      <c r="J577" s="521"/>
      <c r="K577" s="521"/>
      <c r="L577" s="521"/>
      <c r="M577" s="625"/>
      <c r="N577" s="710">
        <f t="shared" si="29"/>
        <v>0</v>
      </c>
      <c r="O577" s="706"/>
    </row>
    <row r="578" spans="1:15" ht="13.5" thickBot="1">
      <c r="A578" s="679" t="s">
        <v>1823</v>
      </c>
      <c r="B578" s="648" t="s">
        <v>1533</v>
      </c>
      <c r="C578" s="570" t="s">
        <v>1534</v>
      </c>
      <c r="D578" s="425">
        <v>352</v>
      </c>
      <c r="E578" s="535">
        <v>0.07000000000000006</v>
      </c>
      <c r="F578" s="425">
        <v>376.64</v>
      </c>
      <c r="G578" s="536"/>
      <c r="H578" s="537"/>
      <c r="I578" s="537"/>
      <c r="J578" s="537"/>
      <c r="K578" s="538"/>
      <c r="L578" s="538"/>
      <c r="M578" s="690" t="s">
        <v>1560</v>
      </c>
      <c r="N578" s="710">
        <f t="shared" si="29"/>
        <v>466.65695999999997</v>
      </c>
      <c r="O578" s="706">
        <f aca="true" t="shared" si="31" ref="O578:O604">F578+F578*5%</f>
        <v>395.472</v>
      </c>
    </row>
    <row r="579" spans="1:15" ht="13.5" thickBot="1">
      <c r="A579" s="679" t="s">
        <v>1824</v>
      </c>
      <c r="B579" s="648" t="s">
        <v>1533</v>
      </c>
      <c r="C579" s="570" t="s">
        <v>1534</v>
      </c>
      <c r="D579" s="423">
        <v>363</v>
      </c>
      <c r="E579" s="535">
        <v>0.07000000000000006</v>
      </c>
      <c r="F579" s="423">
        <v>388.41</v>
      </c>
      <c r="G579" s="536"/>
      <c r="H579" s="537"/>
      <c r="I579" s="537"/>
      <c r="J579" s="537"/>
      <c r="K579" s="538"/>
      <c r="L579" s="538"/>
      <c r="M579" s="690" t="s">
        <v>1560</v>
      </c>
      <c r="N579" s="710">
        <f t="shared" si="29"/>
        <v>481.23999000000003</v>
      </c>
      <c r="O579" s="706">
        <f t="shared" si="31"/>
        <v>407.83050000000003</v>
      </c>
    </row>
    <row r="580" spans="1:15" ht="13.5" thickBot="1">
      <c r="A580" s="679" t="s">
        <v>1825</v>
      </c>
      <c r="B580" s="648" t="s">
        <v>1533</v>
      </c>
      <c r="C580" s="570" t="s">
        <v>1534</v>
      </c>
      <c r="D580" s="423">
        <v>374</v>
      </c>
      <c r="E580" s="535">
        <v>0.07000000000000006</v>
      </c>
      <c r="F580" s="423">
        <v>400.18</v>
      </c>
      <c r="G580" s="536"/>
      <c r="H580" s="537"/>
      <c r="I580" s="537"/>
      <c r="J580" s="537"/>
      <c r="K580" s="538"/>
      <c r="L580" s="538"/>
      <c r="M580" s="690" t="s">
        <v>1560</v>
      </c>
      <c r="N580" s="710">
        <f t="shared" si="29"/>
        <v>495.82302000000004</v>
      </c>
      <c r="O580" s="706">
        <f t="shared" si="31"/>
        <v>420.189</v>
      </c>
    </row>
    <row r="581" spans="1:15" ht="13.5" thickBot="1">
      <c r="A581" s="679" t="s">
        <v>1826</v>
      </c>
      <c r="B581" s="648" t="s">
        <v>1533</v>
      </c>
      <c r="C581" s="570" t="s">
        <v>1534</v>
      </c>
      <c r="D581" s="423">
        <v>388.6320754716982</v>
      </c>
      <c r="E581" s="535">
        <v>0.07000000000000006</v>
      </c>
      <c r="F581" s="423">
        <v>415.8363207547171</v>
      </c>
      <c r="G581" s="536"/>
      <c r="H581" s="537"/>
      <c r="I581" s="537"/>
      <c r="J581" s="537"/>
      <c r="K581" s="538"/>
      <c r="L581" s="538"/>
      <c r="M581" s="690" t="s">
        <v>1560</v>
      </c>
      <c r="N581" s="710">
        <f t="shared" si="29"/>
        <v>515.2212014150946</v>
      </c>
      <c r="O581" s="706">
        <f t="shared" si="31"/>
        <v>436.628136792453</v>
      </c>
    </row>
    <row r="582" spans="1:15" ht="13.5" thickBot="1">
      <c r="A582" s="679" t="s">
        <v>1827</v>
      </c>
      <c r="B582" s="648" t="s">
        <v>1533</v>
      </c>
      <c r="C582" s="570" t="s">
        <v>1534</v>
      </c>
      <c r="D582" s="423">
        <v>399.73584905660385</v>
      </c>
      <c r="E582" s="535">
        <v>0.07000000000000006</v>
      </c>
      <c r="F582" s="423">
        <v>427.71735849056614</v>
      </c>
      <c r="G582" s="536"/>
      <c r="H582" s="537"/>
      <c r="I582" s="537"/>
      <c r="J582" s="537"/>
      <c r="K582" s="538"/>
      <c r="L582" s="538"/>
      <c r="M582" s="690" t="s">
        <v>1560</v>
      </c>
      <c r="N582" s="710">
        <f t="shared" si="29"/>
        <v>529.9418071698115</v>
      </c>
      <c r="O582" s="706">
        <f t="shared" si="31"/>
        <v>449.10322641509447</v>
      </c>
    </row>
    <row r="583" spans="1:15" ht="13.5" thickBot="1">
      <c r="A583" s="679" t="s">
        <v>1828</v>
      </c>
      <c r="B583" s="648" t="s">
        <v>1533</v>
      </c>
      <c r="C583" s="570" t="s">
        <v>1534</v>
      </c>
      <c r="D583" s="423">
        <v>410.83962264150944</v>
      </c>
      <c r="E583" s="535">
        <v>0.07000000000000006</v>
      </c>
      <c r="F583" s="423">
        <v>439.5983962264151</v>
      </c>
      <c r="G583" s="536"/>
      <c r="H583" s="537"/>
      <c r="I583" s="537"/>
      <c r="J583" s="537"/>
      <c r="K583" s="538"/>
      <c r="L583" s="538"/>
      <c r="M583" s="690" t="s">
        <v>1560</v>
      </c>
      <c r="N583" s="710">
        <f t="shared" si="29"/>
        <v>544.6624129245283</v>
      </c>
      <c r="O583" s="706">
        <f t="shared" si="31"/>
        <v>461.5783160377359</v>
      </c>
    </row>
    <row r="584" spans="1:15" ht="13.5" thickBot="1">
      <c r="A584" s="679" t="s">
        <v>1829</v>
      </c>
      <c r="B584" s="648" t="s">
        <v>1533</v>
      </c>
      <c r="C584" s="570" t="s">
        <v>1534</v>
      </c>
      <c r="D584" s="423">
        <v>421.94339622641513</v>
      </c>
      <c r="E584" s="535">
        <v>0.07000000000000006</v>
      </c>
      <c r="F584" s="423">
        <v>451.47943396226424</v>
      </c>
      <c r="G584" s="536"/>
      <c r="H584" s="537"/>
      <c r="I584" s="537"/>
      <c r="J584" s="537"/>
      <c r="K584" s="538"/>
      <c r="L584" s="538"/>
      <c r="M584" s="690" t="s">
        <v>1560</v>
      </c>
      <c r="N584" s="710">
        <f t="shared" si="29"/>
        <v>559.3830186792454</v>
      </c>
      <c r="O584" s="706">
        <f t="shared" si="31"/>
        <v>474.05340566037745</v>
      </c>
    </row>
    <row r="585" spans="1:15" ht="13.5" thickBot="1">
      <c r="A585" s="679" t="s">
        <v>1830</v>
      </c>
      <c r="B585" s="648" t="s">
        <v>1533</v>
      </c>
      <c r="C585" s="570" t="s">
        <v>1534</v>
      </c>
      <c r="D585" s="423">
        <v>433.04716981132077</v>
      </c>
      <c r="E585" s="535">
        <v>0.07000000000000006</v>
      </c>
      <c r="F585" s="423">
        <v>463.36047169811326</v>
      </c>
      <c r="G585" s="536"/>
      <c r="H585" s="537"/>
      <c r="I585" s="537"/>
      <c r="J585" s="537"/>
      <c r="K585" s="538"/>
      <c r="L585" s="538"/>
      <c r="M585" s="690" t="s">
        <v>1560</v>
      </c>
      <c r="N585" s="710">
        <f t="shared" si="29"/>
        <v>574.1036244339623</v>
      </c>
      <c r="O585" s="706">
        <f t="shared" si="31"/>
        <v>486.5284952830189</v>
      </c>
    </row>
    <row r="586" spans="1:15" ht="13.5" thickBot="1">
      <c r="A586" s="679" t="s">
        <v>1831</v>
      </c>
      <c r="B586" s="648" t="s">
        <v>1533</v>
      </c>
      <c r="C586" s="570" t="s">
        <v>1534</v>
      </c>
      <c r="D586" s="423">
        <v>444.15094339622647</v>
      </c>
      <c r="E586" s="535">
        <v>0.07000000000000006</v>
      </c>
      <c r="F586" s="423">
        <v>475.24150943396234</v>
      </c>
      <c r="G586" s="536"/>
      <c r="H586" s="537"/>
      <c r="I586" s="537"/>
      <c r="J586" s="537"/>
      <c r="K586" s="538"/>
      <c r="L586" s="538"/>
      <c r="M586" s="690" t="s">
        <v>1560</v>
      </c>
      <c r="N586" s="710">
        <f t="shared" si="29"/>
        <v>588.8242301886793</v>
      </c>
      <c r="O586" s="706">
        <f t="shared" si="31"/>
        <v>499.00358490566043</v>
      </c>
    </row>
    <row r="587" spans="1:15" ht="13.5" thickBot="1">
      <c r="A587" s="679" t="s">
        <v>1832</v>
      </c>
      <c r="B587" s="648" t="s">
        <v>1533</v>
      </c>
      <c r="C587" s="570" t="s">
        <v>1534</v>
      </c>
      <c r="D587" s="423">
        <v>433.04716981132077</v>
      </c>
      <c r="E587" s="535">
        <v>0.07000000000000006</v>
      </c>
      <c r="F587" s="423">
        <v>463.36047169811326</v>
      </c>
      <c r="G587" s="536"/>
      <c r="H587" s="537"/>
      <c r="I587" s="537"/>
      <c r="J587" s="537"/>
      <c r="K587" s="538"/>
      <c r="L587" s="538"/>
      <c r="M587" s="690" t="s">
        <v>1560</v>
      </c>
      <c r="N587" s="710">
        <f t="shared" si="29"/>
        <v>574.1036244339623</v>
      </c>
      <c r="O587" s="706">
        <f t="shared" si="31"/>
        <v>486.5284952830189</v>
      </c>
    </row>
    <row r="588" spans="1:15" ht="13.5" thickBot="1">
      <c r="A588" s="679" t="s">
        <v>1833</v>
      </c>
      <c r="B588" s="648" t="s">
        <v>1533</v>
      </c>
      <c r="C588" s="570" t="s">
        <v>1534</v>
      </c>
      <c r="D588" s="423">
        <v>444.15094339622647</v>
      </c>
      <c r="E588" s="535">
        <v>0.07000000000000006</v>
      </c>
      <c r="F588" s="423">
        <v>475.24150943396234</v>
      </c>
      <c r="G588" s="536"/>
      <c r="H588" s="537"/>
      <c r="I588" s="537"/>
      <c r="J588" s="537"/>
      <c r="K588" s="538"/>
      <c r="L588" s="538"/>
      <c r="M588" s="690" t="s">
        <v>1560</v>
      </c>
      <c r="N588" s="710">
        <f t="shared" si="29"/>
        <v>588.8242301886793</v>
      </c>
      <c r="O588" s="706">
        <f t="shared" si="31"/>
        <v>499.00358490566043</v>
      </c>
    </row>
    <row r="589" spans="1:15" ht="13.5" thickBot="1">
      <c r="A589" s="679" t="s">
        <v>1834</v>
      </c>
      <c r="B589" s="648" t="s">
        <v>1533</v>
      </c>
      <c r="C589" s="570" t="s">
        <v>1534</v>
      </c>
      <c r="D589" s="423">
        <v>455.2547169811321</v>
      </c>
      <c r="E589" s="535">
        <v>0.07000000000000006</v>
      </c>
      <c r="F589" s="423">
        <v>487.12254716981136</v>
      </c>
      <c r="G589" s="536"/>
      <c r="H589" s="537"/>
      <c r="I589" s="537"/>
      <c r="J589" s="537"/>
      <c r="K589" s="538"/>
      <c r="L589" s="538"/>
      <c r="M589" s="690" t="s">
        <v>1560</v>
      </c>
      <c r="N589" s="710">
        <f t="shared" si="29"/>
        <v>603.5448359433963</v>
      </c>
      <c r="O589" s="706">
        <f t="shared" si="31"/>
        <v>511.4786745283019</v>
      </c>
    </row>
    <row r="590" spans="1:15" ht="13.5" thickBot="1">
      <c r="A590" s="679" t="s">
        <v>1835</v>
      </c>
      <c r="B590" s="648" t="s">
        <v>1533</v>
      </c>
      <c r="C590" s="570" t="s">
        <v>1534</v>
      </c>
      <c r="D590" s="423">
        <v>438.59905660377365</v>
      </c>
      <c r="E590" s="535">
        <v>0.07000000000000006</v>
      </c>
      <c r="F590" s="423">
        <v>469.30099056603785</v>
      </c>
      <c r="G590" s="536"/>
      <c r="H590" s="537"/>
      <c r="I590" s="537"/>
      <c r="J590" s="537"/>
      <c r="K590" s="538"/>
      <c r="L590" s="538"/>
      <c r="M590" s="690" t="s">
        <v>1560</v>
      </c>
      <c r="N590" s="710">
        <f t="shared" si="29"/>
        <v>581.463927311321</v>
      </c>
      <c r="O590" s="706">
        <f t="shared" si="31"/>
        <v>492.76604009433976</v>
      </c>
    </row>
    <row r="591" spans="1:15" ht="13.5" thickBot="1">
      <c r="A591" s="679" t="s">
        <v>1836</v>
      </c>
      <c r="B591" s="648" t="s">
        <v>1533</v>
      </c>
      <c r="C591" s="570" t="s">
        <v>1534</v>
      </c>
      <c r="D591" s="423">
        <v>449.7028301886793</v>
      </c>
      <c r="E591" s="535">
        <v>0.07000000000000006</v>
      </c>
      <c r="F591" s="423">
        <v>481.1820283018869</v>
      </c>
      <c r="G591" s="536"/>
      <c r="H591" s="537"/>
      <c r="I591" s="537"/>
      <c r="J591" s="537"/>
      <c r="K591" s="538"/>
      <c r="L591" s="538"/>
      <c r="M591" s="690" t="s">
        <v>1560</v>
      </c>
      <c r="N591" s="710">
        <f t="shared" si="29"/>
        <v>596.1845330660378</v>
      </c>
      <c r="O591" s="706">
        <f t="shared" si="31"/>
        <v>505.2411297169812</v>
      </c>
    </row>
    <row r="592" spans="1:15" ht="13.5" thickBot="1">
      <c r="A592" s="679" t="s">
        <v>1837</v>
      </c>
      <c r="B592" s="648" t="s">
        <v>1533</v>
      </c>
      <c r="C592" s="570" t="s">
        <v>1534</v>
      </c>
      <c r="D592" s="423">
        <v>460.806603773585</v>
      </c>
      <c r="E592" s="535">
        <v>0.07000000000000006</v>
      </c>
      <c r="F592" s="423">
        <v>493.06306603773595</v>
      </c>
      <c r="G592" s="536"/>
      <c r="H592" s="537"/>
      <c r="I592" s="537"/>
      <c r="J592" s="537"/>
      <c r="K592" s="538"/>
      <c r="L592" s="538"/>
      <c r="M592" s="690" t="s">
        <v>1560</v>
      </c>
      <c r="N592" s="710">
        <f t="shared" si="29"/>
        <v>610.9051388207548</v>
      </c>
      <c r="O592" s="706">
        <f t="shared" si="31"/>
        <v>517.7162193396227</v>
      </c>
    </row>
    <row r="593" spans="1:15" ht="13.5" thickBot="1">
      <c r="A593" s="679" t="s">
        <v>1838</v>
      </c>
      <c r="B593" s="648" t="s">
        <v>1533</v>
      </c>
      <c r="C593" s="570" t="s">
        <v>1534</v>
      </c>
      <c r="D593" s="423">
        <v>488.5660377358491</v>
      </c>
      <c r="E593" s="535">
        <v>0.07000000000000006</v>
      </c>
      <c r="F593" s="423">
        <v>522.7656603773586</v>
      </c>
      <c r="G593" s="536"/>
      <c r="H593" s="537"/>
      <c r="I593" s="537"/>
      <c r="J593" s="537"/>
      <c r="K593" s="538"/>
      <c r="L593" s="538"/>
      <c r="M593" s="690" t="s">
        <v>1560</v>
      </c>
      <c r="N593" s="710">
        <f t="shared" si="29"/>
        <v>647.7066532075473</v>
      </c>
      <c r="O593" s="706">
        <f t="shared" si="31"/>
        <v>548.9039433962265</v>
      </c>
    </row>
    <row r="594" spans="1:15" ht="13.5" thickBot="1">
      <c r="A594" s="679" t="s">
        <v>1839</v>
      </c>
      <c r="B594" s="648" t="s">
        <v>1533</v>
      </c>
      <c r="C594" s="570" t="s">
        <v>1534</v>
      </c>
      <c r="D594" s="423">
        <v>499.6698113207547</v>
      </c>
      <c r="E594" s="535">
        <v>0.07000000000000006</v>
      </c>
      <c r="F594" s="423">
        <v>534.6466981132075</v>
      </c>
      <c r="G594" s="536"/>
      <c r="H594" s="537"/>
      <c r="I594" s="537"/>
      <c r="J594" s="537"/>
      <c r="K594" s="538"/>
      <c r="L594" s="538"/>
      <c r="M594" s="690" t="s">
        <v>1560</v>
      </c>
      <c r="N594" s="710">
        <f aca="true" t="shared" si="32" ref="N594:N657">O594+O594*18%</f>
        <v>662.4272589622642</v>
      </c>
      <c r="O594" s="706">
        <f t="shared" si="31"/>
        <v>561.379033018868</v>
      </c>
    </row>
    <row r="595" spans="1:15" ht="13.5" thickBot="1">
      <c r="A595" s="679" t="s">
        <v>1840</v>
      </c>
      <c r="B595" s="648" t="s">
        <v>1533</v>
      </c>
      <c r="C595" s="570" t="s">
        <v>1534</v>
      </c>
      <c r="D595" s="423">
        <v>510.7735849056604</v>
      </c>
      <c r="E595" s="535">
        <v>0.07000000000000006</v>
      </c>
      <c r="F595" s="423">
        <v>546.5277358490566</v>
      </c>
      <c r="G595" s="536"/>
      <c r="H595" s="537"/>
      <c r="I595" s="537"/>
      <c r="J595" s="537"/>
      <c r="K595" s="538"/>
      <c r="L595" s="538"/>
      <c r="M595" s="690" t="s">
        <v>1560</v>
      </c>
      <c r="N595" s="710">
        <f t="shared" si="32"/>
        <v>677.1478647169811</v>
      </c>
      <c r="O595" s="706">
        <f t="shared" si="31"/>
        <v>573.8541226415094</v>
      </c>
    </row>
    <row r="596" spans="1:15" ht="13.5" thickBot="1">
      <c r="A596" s="679" t="s">
        <v>1841</v>
      </c>
      <c r="B596" s="648" t="s">
        <v>1533</v>
      </c>
      <c r="C596" s="570" t="s">
        <v>1534</v>
      </c>
      <c r="D596" s="423">
        <v>494.11792452830196</v>
      </c>
      <c r="E596" s="535">
        <v>0.07000000000000006</v>
      </c>
      <c r="F596" s="423">
        <v>528.7061792452831</v>
      </c>
      <c r="G596" s="536"/>
      <c r="H596" s="537"/>
      <c r="I596" s="537"/>
      <c r="J596" s="537"/>
      <c r="K596" s="538"/>
      <c r="L596" s="538"/>
      <c r="M596" s="690" t="s">
        <v>1560</v>
      </c>
      <c r="N596" s="710">
        <f t="shared" si="32"/>
        <v>655.0669560849058</v>
      </c>
      <c r="O596" s="706">
        <f t="shared" si="31"/>
        <v>555.1414882075472</v>
      </c>
    </row>
    <row r="597" spans="1:15" ht="13.5" thickBot="1">
      <c r="A597" s="679" t="s">
        <v>1842</v>
      </c>
      <c r="B597" s="648" t="s">
        <v>1533</v>
      </c>
      <c r="C597" s="570" t="s">
        <v>1534</v>
      </c>
      <c r="D597" s="423">
        <v>505.2216981132076</v>
      </c>
      <c r="E597" s="535">
        <v>0.07000000000000006</v>
      </c>
      <c r="F597" s="423">
        <v>540.5872169811322</v>
      </c>
      <c r="G597" s="536"/>
      <c r="H597" s="537"/>
      <c r="I597" s="537"/>
      <c r="J597" s="537"/>
      <c r="K597" s="538"/>
      <c r="L597" s="538"/>
      <c r="M597" s="690" t="s">
        <v>1560</v>
      </c>
      <c r="N597" s="710">
        <f t="shared" si="32"/>
        <v>669.7875618396228</v>
      </c>
      <c r="O597" s="706">
        <f t="shared" si="31"/>
        <v>567.6165778301888</v>
      </c>
    </row>
    <row r="598" spans="1:15" ht="13.5" thickBot="1">
      <c r="A598" s="679" t="s">
        <v>1843</v>
      </c>
      <c r="B598" s="648" t="s">
        <v>1533</v>
      </c>
      <c r="C598" s="570" t="s">
        <v>1534</v>
      </c>
      <c r="D598" s="423">
        <v>516.3254716981132</v>
      </c>
      <c r="E598" s="535">
        <v>0.07000000000000006</v>
      </c>
      <c r="F598" s="423">
        <v>552.4682547169812</v>
      </c>
      <c r="G598" s="536"/>
      <c r="H598" s="537"/>
      <c r="I598" s="537"/>
      <c r="J598" s="537"/>
      <c r="K598" s="538"/>
      <c r="L598" s="538"/>
      <c r="M598" s="690" t="s">
        <v>1560</v>
      </c>
      <c r="N598" s="710">
        <f t="shared" si="32"/>
        <v>684.5081675943397</v>
      </c>
      <c r="O598" s="706">
        <f t="shared" si="31"/>
        <v>580.0916674528303</v>
      </c>
    </row>
    <row r="599" spans="1:15" ht="13.5" thickBot="1">
      <c r="A599" s="679" t="s">
        <v>1844</v>
      </c>
      <c r="B599" s="648" t="s">
        <v>1533</v>
      </c>
      <c r="C599" s="570" t="s">
        <v>1534</v>
      </c>
      <c r="D599" s="423">
        <v>566.2924528301888</v>
      </c>
      <c r="E599" s="535">
        <v>0.07000000000000006</v>
      </c>
      <c r="F599" s="423">
        <v>605.9329245283021</v>
      </c>
      <c r="G599" s="536"/>
      <c r="H599" s="537"/>
      <c r="I599" s="537"/>
      <c r="J599" s="537"/>
      <c r="K599" s="538"/>
      <c r="L599" s="538"/>
      <c r="M599" s="690" t="s">
        <v>1560</v>
      </c>
      <c r="N599" s="710">
        <f t="shared" si="32"/>
        <v>750.7508934905663</v>
      </c>
      <c r="O599" s="706">
        <f t="shared" si="31"/>
        <v>636.2295707547172</v>
      </c>
    </row>
    <row r="600" spans="1:15" ht="13.5" thickBot="1">
      <c r="A600" s="679" t="s">
        <v>1845</v>
      </c>
      <c r="B600" s="648" t="s">
        <v>1533</v>
      </c>
      <c r="C600" s="570" t="s">
        <v>1534</v>
      </c>
      <c r="D600" s="423">
        <v>577.3962264150944</v>
      </c>
      <c r="E600" s="535">
        <v>0.07000000000000006</v>
      </c>
      <c r="F600" s="423">
        <v>617.813962264151</v>
      </c>
      <c r="G600" s="536"/>
      <c r="H600" s="537"/>
      <c r="I600" s="537"/>
      <c r="J600" s="537"/>
      <c r="K600" s="538"/>
      <c r="L600" s="538"/>
      <c r="M600" s="690" t="s">
        <v>1560</v>
      </c>
      <c r="N600" s="710">
        <f t="shared" si="32"/>
        <v>765.4714992452831</v>
      </c>
      <c r="O600" s="706">
        <f t="shared" si="31"/>
        <v>648.7046603773586</v>
      </c>
    </row>
    <row r="601" spans="1:15" ht="13.5" thickBot="1">
      <c r="A601" s="679" t="s">
        <v>1846</v>
      </c>
      <c r="B601" s="648" t="s">
        <v>1533</v>
      </c>
      <c r="C601" s="570" t="s">
        <v>1534</v>
      </c>
      <c r="D601" s="423">
        <v>588.5</v>
      </c>
      <c r="E601" s="535">
        <v>0.07000000000000006</v>
      </c>
      <c r="F601" s="423">
        <v>629.695</v>
      </c>
      <c r="G601" s="536"/>
      <c r="H601" s="537"/>
      <c r="I601" s="537"/>
      <c r="J601" s="537"/>
      <c r="K601" s="538"/>
      <c r="L601" s="538"/>
      <c r="M601" s="690" t="s">
        <v>1560</v>
      </c>
      <c r="N601" s="710">
        <f t="shared" si="32"/>
        <v>780.192105</v>
      </c>
      <c r="O601" s="706">
        <f t="shared" si="31"/>
        <v>661.17975</v>
      </c>
    </row>
    <row r="602" spans="1:15" ht="13.5" thickBot="1">
      <c r="A602" s="679" t="s">
        <v>1847</v>
      </c>
      <c r="B602" s="648" t="s">
        <v>1533</v>
      </c>
      <c r="C602" s="570" t="s">
        <v>1534</v>
      </c>
      <c r="D602" s="423">
        <v>644.0188679245283</v>
      </c>
      <c r="E602" s="535">
        <v>0.07000000000000006</v>
      </c>
      <c r="F602" s="423">
        <v>689.1001886792453</v>
      </c>
      <c r="G602" s="536"/>
      <c r="H602" s="537"/>
      <c r="I602" s="537"/>
      <c r="J602" s="537"/>
      <c r="K602" s="538"/>
      <c r="L602" s="538"/>
      <c r="M602" s="690" t="s">
        <v>1560</v>
      </c>
      <c r="N602" s="710">
        <f t="shared" si="32"/>
        <v>853.7951337735849</v>
      </c>
      <c r="O602" s="706">
        <f t="shared" si="31"/>
        <v>723.5551981132076</v>
      </c>
    </row>
    <row r="603" spans="1:15" ht="13.5" thickBot="1">
      <c r="A603" s="679" t="s">
        <v>1848</v>
      </c>
      <c r="B603" s="648" t="s">
        <v>1533</v>
      </c>
      <c r="C603" s="570" t="s">
        <v>1534</v>
      </c>
      <c r="D603" s="423">
        <v>655.122641509434</v>
      </c>
      <c r="E603" s="535">
        <v>0.07000000000000006</v>
      </c>
      <c r="F603" s="423">
        <v>700.9812264150944</v>
      </c>
      <c r="G603" s="536"/>
      <c r="H603" s="537"/>
      <c r="I603" s="537"/>
      <c r="J603" s="537"/>
      <c r="K603" s="538"/>
      <c r="L603" s="538"/>
      <c r="M603" s="690" t="s">
        <v>1560</v>
      </c>
      <c r="N603" s="710">
        <f t="shared" si="32"/>
        <v>868.515739528302</v>
      </c>
      <c r="O603" s="706">
        <f t="shared" si="31"/>
        <v>736.0302877358491</v>
      </c>
    </row>
    <row r="604" spans="1:15" ht="13.5" thickBot="1">
      <c r="A604" s="679" t="s">
        <v>1849</v>
      </c>
      <c r="B604" s="648" t="s">
        <v>1533</v>
      </c>
      <c r="C604" s="570" t="s">
        <v>1534</v>
      </c>
      <c r="D604" s="424">
        <v>666.2264150943397</v>
      </c>
      <c r="E604" s="535">
        <v>0.07000000000000006</v>
      </c>
      <c r="F604" s="424">
        <v>712.8622641509435</v>
      </c>
      <c r="G604" s="536"/>
      <c r="H604" s="537"/>
      <c r="I604" s="537"/>
      <c r="J604" s="537"/>
      <c r="K604" s="538"/>
      <c r="L604" s="538"/>
      <c r="M604" s="690" t="s">
        <v>1560</v>
      </c>
      <c r="N604" s="710">
        <f t="shared" si="32"/>
        <v>883.2363452830191</v>
      </c>
      <c r="O604" s="706">
        <f t="shared" si="31"/>
        <v>748.5053773584907</v>
      </c>
    </row>
    <row r="605" spans="1:15" ht="13.5" thickBot="1">
      <c r="A605" s="663" t="s">
        <v>1850</v>
      </c>
      <c r="B605" s="521"/>
      <c r="C605" s="521"/>
      <c r="D605" s="625"/>
      <c r="E605" s="626"/>
      <c r="F605" s="625"/>
      <c r="G605" s="521"/>
      <c r="H605" s="521"/>
      <c r="I605" s="521"/>
      <c r="J605" s="521"/>
      <c r="K605" s="521"/>
      <c r="L605" s="521"/>
      <c r="M605" s="625"/>
      <c r="N605" s="710">
        <f t="shared" si="32"/>
        <v>0</v>
      </c>
      <c r="O605" s="706"/>
    </row>
    <row r="606" spans="1:15" ht="13.5" thickBot="1">
      <c r="A606" s="667" t="s">
        <v>1851</v>
      </c>
      <c r="B606" s="648" t="s">
        <v>1533</v>
      </c>
      <c r="C606" s="570" t="s">
        <v>1534</v>
      </c>
      <c r="D606" s="425">
        <v>89.74146499999999</v>
      </c>
      <c r="E606" s="535">
        <v>0.07000000000000006</v>
      </c>
      <c r="F606" s="425">
        <v>96.02336754999999</v>
      </c>
      <c r="G606" s="536"/>
      <c r="H606" s="537"/>
      <c r="I606" s="537"/>
      <c r="J606" s="537"/>
      <c r="K606" s="538"/>
      <c r="L606" s="538"/>
      <c r="M606" s="690">
        <v>0.32</v>
      </c>
      <c r="N606" s="710">
        <f t="shared" si="32"/>
        <v>118.97295239444999</v>
      </c>
      <c r="O606" s="706">
        <f aca="true" t="shared" si="33" ref="O606:O644">F606+F606*5%</f>
        <v>100.8245359275</v>
      </c>
    </row>
    <row r="607" spans="1:15" ht="13.5" thickBot="1">
      <c r="A607" s="667" t="s">
        <v>1852</v>
      </c>
      <c r="B607" s="648" t="s">
        <v>1533</v>
      </c>
      <c r="C607" s="570" t="s">
        <v>1534</v>
      </c>
      <c r="D607" s="423">
        <v>94.56936499999999</v>
      </c>
      <c r="E607" s="535">
        <v>0.07000000000000006</v>
      </c>
      <c r="F607" s="423">
        <v>101.18922055</v>
      </c>
      <c r="G607" s="536"/>
      <c r="H607" s="537"/>
      <c r="I607" s="537"/>
      <c r="J607" s="537"/>
      <c r="K607" s="538"/>
      <c r="L607" s="538"/>
      <c r="M607" s="690">
        <v>0.38</v>
      </c>
      <c r="N607" s="710">
        <f t="shared" si="32"/>
        <v>125.37344426145</v>
      </c>
      <c r="O607" s="706">
        <f t="shared" si="33"/>
        <v>106.24868157750001</v>
      </c>
    </row>
    <row r="608" spans="1:15" ht="13.5" thickBot="1">
      <c r="A608" s="667" t="s">
        <v>1853</v>
      </c>
      <c r="B608" s="648" t="s">
        <v>1533</v>
      </c>
      <c r="C608" s="570" t="s">
        <v>1534</v>
      </c>
      <c r="D608" s="423">
        <v>91.79527665000003</v>
      </c>
      <c r="E608" s="535">
        <v>0.07000000000000006</v>
      </c>
      <c r="F608" s="423">
        <v>98.22094601550005</v>
      </c>
      <c r="G608" s="536"/>
      <c r="H608" s="537"/>
      <c r="I608" s="537"/>
      <c r="J608" s="537"/>
      <c r="K608" s="538"/>
      <c r="L608" s="538"/>
      <c r="M608" s="690">
        <v>0.41</v>
      </c>
      <c r="N608" s="710">
        <f t="shared" si="32"/>
        <v>121.69575211320455</v>
      </c>
      <c r="O608" s="706">
        <f t="shared" si="33"/>
        <v>103.13199331627504</v>
      </c>
    </row>
    <row r="609" spans="1:15" ht="13.5" thickBot="1">
      <c r="A609" s="667" t="s">
        <v>1854</v>
      </c>
      <c r="B609" s="648" t="s">
        <v>1533</v>
      </c>
      <c r="C609" s="570" t="s">
        <v>1534</v>
      </c>
      <c r="D609" s="423">
        <v>100.32835999999999</v>
      </c>
      <c r="E609" s="535">
        <v>0.07000000000000006</v>
      </c>
      <c r="F609" s="423">
        <v>107.3513452</v>
      </c>
      <c r="G609" s="536"/>
      <c r="H609" s="537"/>
      <c r="I609" s="537"/>
      <c r="J609" s="537"/>
      <c r="K609" s="538"/>
      <c r="L609" s="538"/>
      <c r="M609" s="690">
        <v>0.44</v>
      </c>
      <c r="N609" s="710">
        <f t="shared" si="32"/>
        <v>133.0083167028</v>
      </c>
      <c r="O609" s="706">
        <f t="shared" si="33"/>
        <v>112.71891246</v>
      </c>
    </row>
    <row r="610" spans="1:15" ht="13.5" thickBot="1">
      <c r="A610" s="667" t="s">
        <v>1855</v>
      </c>
      <c r="B610" s="648" t="s">
        <v>1533</v>
      </c>
      <c r="C610" s="570" t="s">
        <v>1534</v>
      </c>
      <c r="D610" s="423">
        <v>107.99288115000002</v>
      </c>
      <c r="E610" s="535">
        <v>0.07000000000000006</v>
      </c>
      <c r="F610" s="423">
        <v>115.55238283050002</v>
      </c>
      <c r="G610" s="536"/>
      <c r="H610" s="537"/>
      <c r="I610" s="537"/>
      <c r="J610" s="537"/>
      <c r="K610" s="538"/>
      <c r="L610" s="538"/>
      <c r="M610" s="690">
        <v>0.38</v>
      </c>
      <c r="N610" s="710">
        <f t="shared" si="32"/>
        <v>143.16940232698954</v>
      </c>
      <c r="O610" s="706">
        <f t="shared" si="33"/>
        <v>121.33000197202503</v>
      </c>
    </row>
    <row r="611" spans="1:15" ht="13.5" thickBot="1">
      <c r="A611" s="667" t="s">
        <v>1856</v>
      </c>
      <c r="B611" s="648" t="s">
        <v>1533</v>
      </c>
      <c r="C611" s="570" t="s">
        <v>1534</v>
      </c>
      <c r="D611" s="423">
        <v>116.63976500000001</v>
      </c>
      <c r="E611" s="535">
        <v>0.07000000000000006</v>
      </c>
      <c r="F611" s="423">
        <v>124.80454855000002</v>
      </c>
      <c r="G611" s="536"/>
      <c r="H611" s="537"/>
      <c r="I611" s="537"/>
      <c r="J611" s="537"/>
      <c r="K611" s="538"/>
      <c r="L611" s="538"/>
      <c r="M611" s="690">
        <v>0.44</v>
      </c>
      <c r="N611" s="710">
        <f t="shared" si="32"/>
        <v>154.63283565345003</v>
      </c>
      <c r="O611" s="706">
        <f t="shared" si="33"/>
        <v>131.04477597750002</v>
      </c>
    </row>
    <row r="612" spans="1:15" ht="13.5" thickBot="1">
      <c r="A612" s="667" t="s">
        <v>1857</v>
      </c>
      <c r="B612" s="648" t="s">
        <v>1533</v>
      </c>
      <c r="C612" s="570" t="s">
        <v>1534</v>
      </c>
      <c r="D612" s="423">
        <v>116.63976500000001</v>
      </c>
      <c r="E612" s="535">
        <v>0.07000000000000006</v>
      </c>
      <c r="F612" s="423">
        <v>124.80454855000002</v>
      </c>
      <c r="G612" s="536"/>
      <c r="H612" s="537"/>
      <c r="I612" s="537"/>
      <c r="J612" s="537"/>
      <c r="K612" s="538"/>
      <c r="L612" s="538"/>
      <c r="M612" s="690">
        <v>0.5</v>
      </c>
      <c r="N612" s="710">
        <f t="shared" si="32"/>
        <v>154.63283565345003</v>
      </c>
      <c r="O612" s="706">
        <f t="shared" si="33"/>
        <v>131.04477597750002</v>
      </c>
    </row>
    <row r="613" spans="1:15" ht="13.5" thickBot="1">
      <c r="A613" s="667" t="s">
        <v>1858</v>
      </c>
      <c r="B613" s="648" t="s">
        <v>1533</v>
      </c>
      <c r="C613" s="570" t="s">
        <v>1534</v>
      </c>
      <c r="D613" s="423">
        <v>116.63976500000001</v>
      </c>
      <c r="E613" s="535">
        <v>0.07000000000000006</v>
      </c>
      <c r="F613" s="423">
        <v>124.80454855000002</v>
      </c>
      <c r="G613" s="536"/>
      <c r="H613" s="537"/>
      <c r="I613" s="537"/>
      <c r="J613" s="537"/>
      <c r="K613" s="538"/>
      <c r="L613" s="538"/>
      <c r="M613" s="690">
        <v>0.52</v>
      </c>
      <c r="N613" s="710">
        <f t="shared" si="32"/>
        <v>154.63283565345003</v>
      </c>
      <c r="O613" s="706">
        <f t="shared" si="33"/>
        <v>131.04477597750002</v>
      </c>
    </row>
    <row r="614" spans="1:15" ht="13.5" thickBot="1">
      <c r="A614" s="667" t="s">
        <v>1859</v>
      </c>
      <c r="B614" s="648" t="s">
        <v>1533</v>
      </c>
      <c r="C614" s="570" t="s">
        <v>1534</v>
      </c>
      <c r="D614" s="423">
        <v>128.87044500000002</v>
      </c>
      <c r="E614" s="535">
        <v>0.07000000000000006</v>
      </c>
      <c r="F614" s="423">
        <v>137.89137615</v>
      </c>
      <c r="G614" s="536"/>
      <c r="H614" s="537"/>
      <c r="I614" s="537"/>
      <c r="J614" s="537"/>
      <c r="K614" s="538"/>
      <c r="L614" s="538"/>
      <c r="M614" s="690">
        <v>0.61</v>
      </c>
      <c r="N614" s="710">
        <f t="shared" si="32"/>
        <v>170.84741504985</v>
      </c>
      <c r="O614" s="706">
        <f t="shared" si="33"/>
        <v>144.78594495750002</v>
      </c>
    </row>
    <row r="615" spans="1:15" ht="13.5" thickBot="1">
      <c r="A615" s="667" t="s">
        <v>1860</v>
      </c>
      <c r="B615" s="648" t="s">
        <v>1533</v>
      </c>
      <c r="C615" s="570" t="s">
        <v>1534</v>
      </c>
      <c r="D615" s="423">
        <v>132.916685</v>
      </c>
      <c r="E615" s="535">
        <v>0.07000000000000006</v>
      </c>
      <c r="F615" s="423">
        <v>142.22085295000002</v>
      </c>
      <c r="G615" s="536"/>
      <c r="H615" s="537"/>
      <c r="I615" s="537"/>
      <c r="J615" s="537"/>
      <c r="K615" s="538"/>
      <c r="L615" s="538"/>
      <c r="M615" s="690">
        <v>0.65</v>
      </c>
      <c r="N615" s="710">
        <f t="shared" si="32"/>
        <v>176.21163680505003</v>
      </c>
      <c r="O615" s="706">
        <f t="shared" si="33"/>
        <v>149.33189559750002</v>
      </c>
    </row>
    <row r="616" spans="1:15" ht="13.5" thickBot="1">
      <c r="A616" s="667" t="s">
        <v>1861</v>
      </c>
      <c r="B616" s="648" t="s">
        <v>1533</v>
      </c>
      <c r="C616" s="570" t="s">
        <v>1534</v>
      </c>
      <c r="D616" s="423">
        <v>138.48026500000003</v>
      </c>
      <c r="E616" s="535">
        <v>0.07000000000000006</v>
      </c>
      <c r="F616" s="423">
        <v>148.17388355000006</v>
      </c>
      <c r="G616" s="536"/>
      <c r="H616" s="537"/>
      <c r="I616" s="537"/>
      <c r="J616" s="537"/>
      <c r="K616" s="538"/>
      <c r="L616" s="538"/>
      <c r="M616" s="690">
        <v>0.66</v>
      </c>
      <c r="N616" s="710">
        <f t="shared" si="32"/>
        <v>183.58744171845007</v>
      </c>
      <c r="O616" s="706">
        <f t="shared" si="33"/>
        <v>155.58257772750005</v>
      </c>
    </row>
    <row r="617" spans="1:15" ht="13.5" thickBot="1">
      <c r="A617" s="667" t="s">
        <v>1862</v>
      </c>
      <c r="B617" s="648" t="s">
        <v>1533</v>
      </c>
      <c r="C617" s="570" t="s">
        <v>1534</v>
      </c>
      <c r="D617" s="423">
        <v>119.41086465000004</v>
      </c>
      <c r="E617" s="535">
        <v>0.07000000000000006</v>
      </c>
      <c r="F617" s="423">
        <v>127.76962517550005</v>
      </c>
      <c r="G617" s="536"/>
      <c r="H617" s="537"/>
      <c r="I617" s="537"/>
      <c r="J617" s="537"/>
      <c r="K617" s="538"/>
      <c r="L617" s="538"/>
      <c r="M617" s="690">
        <v>0.67</v>
      </c>
      <c r="N617" s="710">
        <f t="shared" si="32"/>
        <v>158.30656559244457</v>
      </c>
      <c r="O617" s="706">
        <f t="shared" si="33"/>
        <v>134.15810643427506</v>
      </c>
    </row>
    <row r="618" spans="1:15" ht="13.5" thickBot="1">
      <c r="A618" s="667" t="s">
        <v>1863</v>
      </c>
      <c r="B618" s="648" t="s">
        <v>1533</v>
      </c>
      <c r="C618" s="570" t="s">
        <v>1534</v>
      </c>
      <c r="D618" s="423">
        <v>140.41142500000004</v>
      </c>
      <c r="E618" s="535">
        <v>0.07000000000000006</v>
      </c>
      <c r="F618" s="423">
        <v>150.24022475000004</v>
      </c>
      <c r="G618" s="536"/>
      <c r="H618" s="537"/>
      <c r="I618" s="537"/>
      <c r="J618" s="537"/>
      <c r="K618" s="538"/>
      <c r="L618" s="538"/>
      <c r="M618" s="690">
        <v>0.87</v>
      </c>
      <c r="N618" s="710">
        <f t="shared" si="32"/>
        <v>186.14763846525003</v>
      </c>
      <c r="O618" s="706">
        <f t="shared" si="33"/>
        <v>157.75223598750003</v>
      </c>
    </row>
    <row r="619" spans="1:15" ht="13.5" thickBot="1">
      <c r="A619" s="667" t="s">
        <v>1864</v>
      </c>
      <c r="B619" s="648" t="s">
        <v>1533</v>
      </c>
      <c r="C619" s="570" t="s">
        <v>1534</v>
      </c>
      <c r="D619" s="423">
        <v>122.31846742500004</v>
      </c>
      <c r="E619" s="535">
        <v>0.07000000000000006</v>
      </c>
      <c r="F619" s="423">
        <v>130.88076014475004</v>
      </c>
      <c r="G619" s="536"/>
      <c r="H619" s="537"/>
      <c r="I619" s="537"/>
      <c r="J619" s="537"/>
      <c r="K619" s="538"/>
      <c r="L619" s="538"/>
      <c r="M619" s="690">
        <v>0.93</v>
      </c>
      <c r="N619" s="710">
        <f t="shared" si="32"/>
        <v>162.1612618193453</v>
      </c>
      <c r="O619" s="706">
        <f t="shared" si="33"/>
        <v>137.42479815198755</v>
      </c>
    </row>
    <row r="620" spans="1:15" ht="13.5" thickBot="1">
      <c r="A620" s="667" t="s">
        <v>1865</v>
      </c>
      <c r="B620" s="648" t="s">
        <v>1533</v>
      </c>
      <c r="C620" s="570" t="s">
        <v>1534</v>
      </c>
      <c r="D620" s="423">
        <v>87.82553587500003</v>
      </c>
      <c r="E620" s="535">
        <v>0.07000000000000006</v>
      </c>
      <c r="F620" s="423">
        <v>93.97332338625003</v>
      </c>
      <c r="G620" s="536"/>
      <c r="H620" s="537"/>
      <c r="I620" s="537"/>
      <c r="J620" s="537"/>
      <c r="K620" s="538"/>
      <c r="L620" s="538"/>
      <c r="M620" s="690">
        <v>0.52</v>
      </c>
      <c r="N620" s="710">
        <f t="shared" si="32"/>
        <v>116.43294767556378</v>
      </c>
      <c r="O620" s="706">
        <f t="shared" si="33"/>
        <v>98.67198955556253</v>
      </c>
    </row>
    <row r="621" spans="1:15" ht="13.5" thickBot="1">
      <c r="A621" s="667" t="s">
        <v>1866</v>
      </c>
      <c r="B621" s="648" t="s">
        <v>1533</v>
      </c>
      <c r="C621" s="570" t="s">
        <v>1534</v>
      </c>
      <c r="D621" s="423">
        <v>92.153748225</v>
      </c>
      <c r="E621" s="535">
        <v>0.07000000000000006</v>
      </c>
      <c r="F621" s="423">
        <v>98.60451060075</v>
      </c>
      <c r="G621" s="536"/>
      <c r="H621" s="537"/>
      <c r="I621" s="537"/>
      <c r="J621" s="537"/>
      <c r="K621" s="538"/>
      <c r="L621" s="538"/>
      <c r="M621" s="690">
        <v>0.5</v>
      </c>
      <c r="N621" s="710">
        <f t="shared" si="32"/>
        <v>122.17098863432926</v>
      </c>
      <c r="O621" s="706">
        <f t="shared" si="33"/>
        <v>103.53473613078751</v>
      </c>
    </row>
    <row r="622" spans="1:15" ht="13.5" thickBot="1">
      <c r="A622" s="667" t="s">
        <v>1867</v>
      </c>
      <c r="B622" s="648" t="s">
        <v>1533</v>
      </c>
      <c r="C622" s="570" t="s">
        <v>1534</v>
      </c>
      <c r="D622" s="423">
        <v>115.18886610000003</v>
      </c>
      <c r="E622" s="535">
        <v>0.07000000000000006</v>
      </c>
      <c r="F622" s="423">
        <v>123.25208672700003</v>
      </c>
      <c r="G622" s="536"/>
      <c r="H622" s="537"/>
      <c r="I622" s="537"/>
      <c r="J622" s="537"/>
      <c r="K622" s="538"/>
      <c r="L622" s="538"/>
      <c r="M622" s="690">
        <v>0.52</v>
      </c>
      <c r="N622" s="710">
        <f t="shared" si="32"/>
        <v>152.70933545475305</v>
      </c>
      <c r="O622" s="706">
        <f t="shared" si="33"/>
        <v>129.41469106335003</v>
      </c>
    </row>
    <row r="623" spans="1:15" ht="13.5" thickBot="1">
      <c r="A623" s="667" t="s">
        <v>1868</v>
      </c>
      <c r="B623" s="648" t="s">
        <v>1533</v>
      </c>
      <c r="C623" s="570" t="s">
        <v>1534</v>
      </c>
      <c r="D623" s="423">
        <v>131.88213500000003</v>
      </c>
      <c r="E623" s="535">
        <v>0.07000000000000006</v>
      </c>
      <c r="F623" s="423">
        <v>141.11388445000006</v>
      </c>
      <c r="G623" s="536"/>
      <c r="H623" s="537"/>
      <c r="I623" s="537"/>
      <c r="J623" s="537"/>
      <c r="K623" s="538"/>
      <c r="L623" s="538"/>
      <c r="M623" s="690">
        <v>0.55</v>
      </c>
      <c r="N623" s="710">
        <f t="shared" si="32"/>
        <v>174.84010283355005</v>
      </c>
      <c r="O623" s="706">
        <f t="shared" si="33"/>
        <v>148.16957867250005</v>
      </c>
    </row>
    <row r="624" spans="1:15" ht="13.5" thickBot="1">
      <c r="A624" s="667" t="s">
        <v>1869</v>
      </c>
      <c r="B624" s="648" t="s">
        <v>1533</v>
      </c>
      <c r="C624" s="570" t="s">
        <v>1534</v>
      </c>
      <c r="D624" s="423">
        <v>148.97520000000003</v>
      </c>
      <c r="E624" s="535">
        <v>0.07000000000000006</v>
      </c>
      <c r="F624" s="423">
        <v>159.40346400000004</v>
      </c>
      <c r="G624" s="536"/>
      <c r="H624" s="537"/>
      <c r="I624" s="537"/>
      <c r="J624" s="537"/>
      <c r="K624" s="538"/>
      <c r="L624" s="538"/>
      <c r="M624" s="690">
        <v>0.58</v>
      </c>
      <c r="N624" s="710">
        <f t="shared" si="32"/>
        <v>197.50089189600004</v>
      </c>
      <c r="O624" s="706">
        <f t="shared" si="33"/>
        <v>167.37363720000005</v>
      </c>
    </row>
    <row r="625" spans="1:15" ht="13.5" thickBot="1">
      <c r="A625" s="667" t="s">
        <v>1870</v>
      </c>
      <c r="B625" s="648" t="s">
        <v>1533</v>
      </c>
      <c r="C625" s="570" t="s">
        <v>1534</v>
      </c>
      <c r="D625" s="423">
        <v>140.41142500000004</v>
      </c>
      <c r="E625" s="535">
        <v>0.07000000000000006</v>
      </c>
      <c r="F625" s="423">
        <v>150.24022475000004</v>
      </c>
      <c r="G625" s="536"/>
      <c r="H625" s="537"/>
      <c r="I625" s="537"/>
      <c r="J625" s="537"/>
      <c r="K625" s="538"/>
      <c r="L625" s="538"/>
      <c r="M625" s="690">
        <v>0.62</v>
      </c>
      <c r="N625" s="710">
        <f t="shared" si="32"/>
        <v>186.14763846525003</v>
      </c>
      <c r="O625" s="706">
        <f t="shared" si="33"/>
        <v>157.75223598750003</v>
      </c>
    </row>
    <row r="626" spans="1:15" ht="13.5" thickBot="1">
      <c r="A626" s="667" t="s">
        <v>1871</v>
      </c>
      <c r="B626" s="648" t="s">
        <v>1533</v>
      </c>
      <c r="C626" s="570" t="s">
        <v>1534</v>
      </c>
      <c r="D626" s="423">
        <v>145.377265</v>
      </c>
      <c r="E626" s="535">
        <v>0.07000000000000006</v>
      </c>
      <c r="F626" s="423">
        <v>155.55367355</v>
      </c>
      <c r="G626" s="536"/>
      <c r="H626" s="537"/>
      <c r="I626" s="537"/>
      <c r="J626" s="537"/>
      <c r="K626" s="538"/>
      <c r="L626" s="538"/>
      <c r="M626" s="690">
        <v>0.61</v>
      </c>
      <c r="N626" s="710">
        <f t="shared" si="32"/>
        <v>192.73100152845</v>
      </c>
      <c r="O626" s="706">
        <f t="shared" si="33"/>
        <v>163.3313572275</v>
      </c>
    </row>
    <row r="627" spans="1:15" ht="13.5" thickBot="1">
      <c r="A627" s="667" t="s">
        <v>1872</v>
      </c>
      <c r="B627" s="648" t="s">
        <v>1533</v>
      </c>
      <c r="C627" s="570" t="s">
        <v>1534</v>
      </c>
      <c r="D627" s="423">
        <v>126.44752890000004</v>
      </c>
      <c r="E627" s="535">
        <v>0.07000000000000006</v>
      </c>
      <c r="F627" s="423">
        <v>135.29885592300005</v>
      </c>
      <c r="G627" s="536"/>
      <c r="H627" s="537"/>
      <c r="I627" s="537"/>
      <c r="J627" s="537"/>
      <c r="K627" s="538"/>
      <c r="L627" s="538"/>
      <c r="M627" s="690">
        <v>0.62</v>
      </c>
      <c r="N627" s="710">
        <f t="shared" si="32"/>
        <v>167.63528248859706</v>
      </c>
      <c r="O627" s="706">
        <f t="shared" si="33"/>
        <v>142.06379871915004</v>
      </c>
    </row>
    <row r="628" spans="1:15" ht="13.5" thickBot="1">
      <c r="A628" s="667" t="s">
        <v>1873</v>
      </c>
      <c r="B628" s="648" t="s">
        <v>1533</v>
      </c>
      <c r="C628" s="570" t="s">
        <v>1534</v>
      </c>
      <c r="D628" s="423">
        <v>185.44929480000008</v>
      </c>
      <c r="E628" s="535">
        <v>0.07000000000000006</v>
      </c>
      <c r="F628" s="423">
        <v>198.43074543600008</v>
      </c>
      <c r="G628" s="536"/>
      <c r="H628" s="537"/>
      <c r="I628" s="537"/>
      <c r="J628" s="537"/>
      <c r="K628" s="538"/>
      <c r="L628" s="538"/>
      <c r="M628" s="690">
        <v>0.7</v>
      </c>
      <c r="N628" s="710">
        <f t="shared" si="32"/>
        <v>245.85569359520412</v>
      </c>
      <c r="O628" s="706">
        <f t="shared" si="33"/>
        <v>208.3522827078001</v>
      </c>
    </row>
    <row r="629" spans="1:15" ht="13.5" thickBot="1">
      <c r="A629" s="667" t="s">
        <v>1874</v>
      </c>
      <c r="B629" s="648" t="s">
        <v>1533</v>
      </c>
      <c r="C629" s="570" t="s">
        <v>1534</v>
      </c>
      <c r="D629" s="423">
        <v>210.29004727500006</v>
      </c>
      <c r="E629" s="535">
        <v>0.07000000000000006</v>
      </c>
      <c r="F629" s="423">
        <v>225.0103505842501</v>
      </c>
      <c r="G629" s="536"/>
      <c r="H629" s="537"/>
      <c r="I629" s="537"/>
      <c r="J629" s="537"/>
      <c r="K629" s="538"/>
      <c r="L629" s="538"/>
      <c r="M629" s="690">
        <v>0.88</v>
      </c>
      <c r="N629" s="710">
        <f t="shared" si="32"/>
        <v>278.7878243738859</v>
      </c>
      <c r="O629" s="706">
        <f t="shared" si="33"/>
        <v>236.2608681134626</v>
      </c>
    </row>
    <row r="630" spans="1:15" ht="13.5" thickBot="1">
      <c r="A630" s="667" t="s">
        <v>1875</v>
      </c>
      <c r="B630" s="648" t="s">
        <v>1533</v>
      </c>
      <c r="C630" s="570" t="s">
        <v>1534</v>
      </c>
      <c r="D630" s="423">
        <v>119.57018535000003</v>
      </c>
      <c r="E630" s="535">
        <v>0.07000000000000006</v>
      </c>
      <c r="F630" s="423">
        <v>127.94009832450004</v>
      </c>
      <c r="G630" s="536"/>
      <c r="H630" s="537"/>
      <c r="I630" s="537"/>
      <c r="J630" s="537"/>
      <c r="K630" s="538"/>
      <c r="L630" s="538"/>
      <c r="M630" s="690">
        <v>0.74</v>
      </c>
      <c r="N630" s="710">
        <f t="shared" si="32"/>
        <v>158.51778182405556</v>
      </c>
      <c r="O630" s="706">
        <f t="shared" si="33"/>
        <v>134.33710324072504</v>
      </c>
    </row>
    <row r="631" spans="1:15" ht="13.5" thickBot="1">
      <c r="A631" s="667" t="s">
        <v>1876</v>
      </c>
      <c r="B631" s="648" t="s">
        <v>1533</v>
      </c>
      <c r="C631" s="570" t="s">
        <v>1534</v>
      </c>
      <c r="D631" s="423">
        <v>146.79115000000002</v>
      </c>
      <c r="E631" s="535">
        <v>0.07000000000000006</v>
      </c>
      <c r="F631" s="423">
        <v>157.06653050000003</v>
      </c>
      <c r="G631" s="536"/>
      <c r="H631" s="537"/>
      <c r="I631" s="537"/>
      <c r="J631" s="537"/>
      <c r="K631" s="538"/>
      <c r="L631" s="538"/>
      <c r="M631" s="690">
        <v>0.82</v>
      </c>
      <c r="N631" s="710">
        <f t="shared" si="32"/>
        <v>194.60543128950002</v>
      </c>
      <c r="O631" s="706">
        <f t="shared" si="33"/>
        <v>164.91985702500003</v>
      </c>
    </row>
    <row r="632" spans="1:15" ht="13.5" thickBot="1">
      <c r="A632" s="667" t="s">
        <v>1877</v>
      </c>
      <c r="B632" s="648" t="s">
        <v>1533</v>
      </c>
      <c r="C632" s="570" t="s">
        <v>1534</v>
      </c>
      <c r="D632" s="423">
        <v>149.74536500000005</v>
      </c>
      <c r="E632" s="535">
        <v>0.07000000000000006</v>
      </c>
      <c r="F632" s="423">
        <v>160.22754055000007</v>
      </c>
      <c r="G632" s="536"/>
      <c r="H632" s="537"/>
      <c r="I632" s="537"/>
      <c r="J632" s="537"/>
      <c r="K632" s="538"/>
      <c r="L632" s="538"/>
      <c r="M632" s="690">
        <v>1.33</v>
      </c>
      <c r="N632" s="710">
        <f t="shared" si="32"/>
        <v>198.52192274145008</v>
      </c>
      <c r="O632" s="706">
        <f t="shared" si="33"/>
        <v>168.23891757750008</v>
      </c>
    </row>
    <row r="633" spans="1:15" ht="13.5" thickBot="1">
      <c r="A633" s="667" t="s">
        <v>1878</v>
      </c>
      <c r="B633" s="648" t="s">
        <v>1533</v>
      </c>
      <c r="C633" s="570" t="s">
        <v>1534</v>
      </c>
      <c r="D633" s="423">
        <v>159.21724500000002</v>
      </c>
      <c r="E633" s="535">
        <v>0.07000000000000006</v>
      </c>
      <c r="F633" s="423">
        <v>170.36245215000002</v>
      </c>
      <c r="G633" s="536"/>
      <c r="H633" s="537"/>
      <c r="I633" s="537"/>
      <c r="J633" s="537"/>
      <c r="K633" s="538"/>
      <c r="L633" s="538"/>
      <c r="M633" s="690">
        <v>0.92</v>
      </c>
      <c r="N633" s="710">
        <f t="shared" si="32"/>
        <v>211.07907821385004</v>
      </c>
      <c r="O633" s="706">
        <f t="shared" si="33"/>
        <v>178.88057475750003</v>
      </c>
    </row>
    <row r="634" spans="1:15" ht="13.5" thickBot="1">
      <c r="A634" s="667" t="s">
        <v>1879</v>
      </c>
      <c r="B634" s="648" t="s">
        <v>1533</v>
      </c>
      <c r="C634" s="570" t="s">
        <v>1534</v>
      </c>
      <c r="D634" s="423">
        <v>164.18308500000003</v>
      </c>
      <c r="E634" s="535">
        <v>0.07000000000000006</v>
      </c>
      <c r="F634" s="423">
        <v>175.67590095000006</v>
      </c>
      <c r="G634" s="536"/>
      <c r="H634" s="537"/>
      <c r="I634" s="537"/>
      <c r="J634" s="537"/>
      <c r="K634" s="538"/>
      <c r="L634" s="538"/>
      <c r="M634" s="690">
        <v>1.33</v>
      </c>
      <c r="N634" s="710">
        <f t="shared" si="32"/>
        <v>217.66244127705008</v>
      </c>
      <c r="O634" s="706">
        <f t="shared" si="33"/>
        <v>184.45969599750006</v>
      </c>
    </row>
    <row r="635" spans="1:15" ht="13.5" thickBot="1">
      <c r="A635" s="667" t="s">
        <v>1880</v>
      </c>
      <c r="B635" s="648" t="s">
        <v>1533</v>
      </c>
      <c r="C635" s="570" t="s">
        <v>1534</v>
      </c>
      <c r="D635" s="423">
        <v>131.19818250000003</v>
      </c>
      <c r="E635" s="535">
        <v>0.07000000000000006</v>
      </c>
      <c r="F635" s="423">
        <v>140.38205527500003</v>
      </c>
      <c r="G635" s="536"/>
      <c r="H635" s="537"/>
      <c r="I635" s="537"/>
      <c r="J635" s="537"/>
      <c r="K635" s="538"/>
      <c r="L635" s="538"/>
      <c r="M635" s="690">
        <v>0.38</v>
      </c>
      <c r="N635" s="710">
        <f t="shared" si="32"/>
        <v>173.93336648572503</v>
      </c>
      <c r="O635" s="706">
        <f t="shared" si="33"/>
        <v>147.40115803875003</v>
      </c>
    </row>
    <row r="636" spans="1:15" ht="13.5" thickBot="1">
      <c r="A636" s="667" t="s">
        <v>1881</v>
      </c>
      <c r="B636" s="648" t="s">
        <v>1533</v>
      </c>
      <c r="C636" s="570" t="s">
        <v>1534</v>
      </c>
      <c r="D636" s="423">
        <v>131.19818250000003</v>
      </c>
      <c r="E636" s="535">
        <v>0.07000000000000006</v>
      </c>
      <c r="F636" s="423">
        <v>140.38205527500003</v>
      </c>
      <c r="G636" s="536"/>
      <c r="H636" s="537"/>
      <c r="I636" s="537"/>
      <c r="J636" s="537"/>
      <c r="K636" s="538"/>
      <c r="L636" s="538"/>
      <c r="M636" s="690">
        <v>0.41</v>
      </c>
      <c r="N636" s="710">
        <f t="shared" si="32"/>
        <v>173.93336648572503</v>
      </c>
      <c r="O636" s="706">
        <f t="shared" si="33"/>
        <v>147.40115803875003</v>
      </c>
    </row>
    <row r="637" spans="1:15" ht="13.5" thickBot="1">
      <c r="A637" s="667" t="s">
        <v>1882</v>
      </c>
      <c r="B637" s="648" t="s">
        <v>1533</v>
      </c>
      <c r="C637" s="570" t="s">
        <v>1534</v>
      </c>
      <c r="D637" s="423">
        <v>153.58365</v>
      </c>
      <c r="E637" s="535">
        <v>0.07000000000000006</v>
      </c>
      <c r="F637" s="423">
        <v>164.3345055</v>
      </c>
      <c r="G637" s="536"/>
      <c r="H637" s="537"/>
      <c r="I637" s="537"/>
      <c r="J637" s="537"/>
      <c r="K637" s="538"/>
      <c r="L637" s="538"/>
      <c r="M637" s="690">
        <v>0.44</v>
      </c>
      <c r="N637" s="710">
        <f t="shared" si="32"/>
        <v>203.61045231449998</v>
      </c>
      <c r="O637" s="706">
        <f t="shared" si="33"/>
        <v>172.551230775</v>
      </c>
    </row>
    <row r="638" spans="1:15" ht="13.5" thickBot="1">
      <c r="A638" s="667" t="s">
        <v>1883</v>
      </c>
      <c r="B638" s="648" t="s">
        <v>1533</v>
      </c>
      <c r="C638" s="570" t="s">
        <v>1534</v>
      </c>
      <c r="D638" s="423">
        <v>137.45031300000002</v>
      </c>
      <c r="E638" s="535">
        <v>0.07000000000000006</v>
      </c>
      <c r="F638" s="423">
        <v>147.07183491000004</v>
      </c>
      <c r="G638" s="536"/>
      <c r="H638" s="537"/>
      <c r="I638" s="537"/>
      <c r="J638" s="537"/>
      <c r="K638" s="538"/>
      <c r="L638" s="538"/>
      <c r="M638" s="690">
        <v>0.61</v>
      </c>
      <c r="N638" s="710">
        <f t="shared" si="32"/>
        <v>182.22200345349006</v>
      </c>
      <c r="O638" s="706">
        <f t="shared" si="33"/>
        <v>154.42542665550005</v>
      </c>
    </row>
    <row r="639" spans="1:15" ht="13.5" thickBot="1">
      <c r="A639" s="667" t="s">
        <v>1884</v>
      </c>
      <c r="B639" s="648" t="s">
        <v>1533</v>
      </c>
      <c r="C639" s="570" t="s">
        <v>1534</v>
      </c>
      <c r="D639" s="423">
        <v>157.26205000000002</v>
      </c>
      <c r="E639" s="535">
        <v>0.07000000000000006</v>
      </c>
      <c r="F639" s="423">
        <v>168.27039350000004</v>
      </c>
      <c r="G639" s="536"/>
      <c r="H639" s="537"/>
      <c r="I639" s="537"/>
      <c r="J639" s="537"/>
      <c r="K639" s="538"/>
      <c r="L639" s="538"/>
      <c r="M639" s="690">
        <v>0.61</v>
      </c>
      <c r="N639" s="710">
        <f t="shared" si="32"/>
        <v>208.48701754650006</v>
      </c>
      <c r="O639" s="706">
        <f t="shared" si="33"/>
        <v>176.68391317500004</v>
      </c>
    </row>
    <row r="640" spans="1:15" ht="13.5" thickBot="1">
      <c r="A640" s="667" t="s">
        <v>1885</v>
      </c>
      <c r="B640" s="648" t="s">
        <v>1533</v>
      </c>
      <c r="C640" s="570" t="s">
        <v>1534</v>
      </c>
      <c r="D640" s="423">
        <v>160.45975</v>
      </c>
      <c r="E640" s="535">
        <v>0.07000000000000006</v>
      </c>
      <c r="F640" s="423">
        <v>171.69193250000004</v>
      </c>
      <c r="G640" s="536"/>
      <c r="H640" s="537"/>
      <c r="I640" s="537"/>
      <c r="J640" s="537"/>
      <c r="K640" s="538"/>
      <c r="L640" s="538"/>
      <c r="M640" s="690">
        <v>0.65</v>
      </c>
      <c r="N640" s="710">
        <f t="shared" si="32"/>
        <v>212.72630436750003</v>
      </c>
      <c r="O640" s="706">
        <f t="shared" si="33"/>
        <v>180.27652912500002</v>
      </c>
    </row>
    <row r="641" spans="1:15" ht="13.5" thickBot="1">
      <c r="A641" s="667" t="s">
        <v>1886</v>
      </c>
      <c r="B641" s="648" t="s">
        <v>1533</v>
      </c>
      <c r="C641" s="570" t="s">
        <v>1534</v>
      </c>
      <c r="D641" s="423">
        <v>162.75875</v>
      </c>
      <c r="E641" s="535">
        <v>0.07000000000000006</v>
      </c>
      <c r="F641" s="423">
        <v>174.15186250000002</v>
      </c>
      <c r="G641" s="536"/>
      <c r="H641" s="537"/>
      <c r="I641" s="537"/>
      <c r="J641" s="537"/>
      <c r="K641" s="538"/>
      <c r="L641" s="538"/>
      <c r="M641" s="690">
        <v>0.79</v>
      </c>
      <c r="N641" s="710">
        <f t="shared" si="32"/>
        <v>215.77415763750002</v>
      </c>
      <c r="O641" s="706">
        <f t="shared" si="33"/>
        <v>182.859455625</v>
      </c>
    </row>
    <row r="642" spans="1:15" ht="13.5" thickBot="1">
      <c r="A642" s="667" t="s">
        <v>1887</v>
      </c>
      <c r="B642" s="648" t="s">
        <v>1533</v>
      </c>
      <c r="C642" s="570" t="s">
        <v>1534</v>
      </c>
      <c r="D642" s="423">
        <v>170.05284999999998</v>
      </c>
      <c r="E642" s="535">
        <v>0.07000000000000006</v>
      </c>
      <c r="F642" s="423">
        <v>181.9565495</v>
      </c>
      <c r="G642" s="536"/>
      <c r="H642" s="537"/>
      <c r="I642" s="537"/>
      <c r="J642" s="537"/>
      <c r="K642" s="538"/>
      <c r="L642" s="538"/>
      <c r="M642" s="690">
        <v>0.78</v>
      </c>
      <c r="N642" s="710">
        <f t="shared" si="32"/>
        <v>225.4441648305</v>
      </c>
      <c r="O642" s="706">
        <f t="shared" si="33"/>
        <v>191.054376975</v>
      </c>
    </row>
    <row r="643" spans="1:15" ht="13.5" thickBot="1">
      <c r="A643" s="667" t="s">
        <v>1888</v>
      </c>
      <c r="B643" s="648" t="s">
        <v>1533</v>
      </c>
      <c r="C643" s="570" t="s">
        <v>1534</v>
      </c>
      <c r="D643" s="423">
        <v>181.99720000000002</v>
      </c>
      <c r="E643" s="535">
        <v>0.07000000000000006</v>
      </c>
      <c r="F643" s="423">
        <v>194.73700400000004</v>
      </c>
      <c r="G643" s="536"/>
      <c r="H643" s="537"/>
      <c r="I643" s="537"/>
      <c r="J643" s="537"/>
      <c r="K643" s="538"/>
      <c r="L643" s="538"/>
      <c r="M643" s="690">
        <v>1.06</v>
      </c>
      <c r="N643" s="710">
        <f t="shared" si="32"/>
        <v>241.27914795600003</v>
      </c>
      <c r="O643" s="706">
        <f t="shared" si="33"/>
        <v>204.47385420000003</v>
      </c>
    </row>
    <row r="644" spans="1:15" ht="13.5" thickBot="1">
      <c r="A644" s="667" t="s">
        <v>1889</v>
      </c>
      <c r="B644" s="648" t="s">
        <v>1533</v>
      </c>
      <c r="C644" s="570" t="s">
        <v>1534</v>
      </c>
      <c r="D644" s="424">
        <v>203.66496150000003</v>
      </c>
      <c r="E644" s="535">
        <v>0.07000000000000006</v>
      </c>
      <c r="F644" s="424">
        <v>217.92150880500006</v>
      </c>
      <c r="G644" s="536"/>
      <c r="H644" s="537"/>
      <c r="I644" s="537"/>
      <c r="J644" s="537"/>
      <c r="K644" s="538"/>
      <c r="L644" s="538"/>
      <c r="M644" s="690">
        <v>1.27</v>
      </c>
      <c r="N644" s="710">
        <f t="shared" si="32"/>
        <v>270.00474940939506</v>
      </c>
      <c r="O644" s="706">
        <f t="shared" si="33"/>
        <v>228.81758424525006</v>
      </c>
    </row>
    <row r="645" spans="1:15" ht="13.5" thickBot="1">
      <c r="A645" s="663" t="s">
        <v>1890</v>
      </c>
      <c r="B645" s="521"/>
      <c r="C645" s="521"/>
      <c r="D645" s="625"/>
      <c r="E645" s="626"/>
      <c r="F645" s="625"/>
      <c r="G645" s="521"/>
      <c r="H645" s="521"/>
      <c r="I645" s="521"/>
      <c r="J645" s="521"/>
      <c r="K645" s="521"/>
      <c r="L645" s="521"/>
      <c r="M645" s="625"/>
      <c r="N645" s="710">
        <f t="shared" si="32"/>
        <v>0</v>
      </c>
      <c r="O645" s="706"/>
    </row>
    <row r="646" spans="1:15" ht="13.5" thickBot="1">
      <c r="A646" s="667" t="s">
        <v>1891</v>
      </c>
      <c r="B646" s="648" t="s">
        <v>1533</v>
      </c>
      <c r="C646" s="570" t="s">
        <v>1534</v>
      </c>
      <c r="D646" s="425">
        <v>814.5734520000001</v>
      </c>
      <c r="E646" s="535">
        <v>0.07000000000000006</v>
      </c>
      <c r="F646" s="425">
        <v>871.5935936400001</v>
      </c>
      <c r="G646" s="536"/>
      <c r="H646" s="537"/>
      <c r="I646" s="537"/>
      <c r="J646" s="537"/>
      <c r="K646" s="538"/>
      <c r="L646" s="538"/>
      <c r="M646" s="690">
        <v>4</v>
      </c>
      <c r="N646" s="710">
        <f t="shared" si="32"/>
        <v>1079.9044625199601</v>
      </c>
      <c r="O646" s="706">
        <f>F646+F646*5%</f>
        <v>915.1732733220001</v>
      </c>
    </row>
    <row r="647" spans="1:15" ht="13.5" thickBot="1">
      <c r="A647" s="667" t="s">
        <v>1892</v>
      </c>
      <c r="B647" s="648" t="s">
        <v>1533</v>
      </c>
      <c r="C647" s="570" t="s">
        <v>1534</v>
      </c>
      <c r="D647" s="423">
        <v>359.65314000000006</v>
      </c>
      <c r="E647" s="535">
        <v>0.07000000000000006</v>
      </c>
      <c r="F647" s="423">
        <v>384.8288598000001</v>
      </c>
      <c r="G647" s="536"/>
      <c r="H647" s="537"/>
      <c r="I647" s="537"/>
      <c r="J647" s="537"/>
      <c r="K647" s="538"/>
      <c r="L647" s="538"/>
      <c r="M647" s="690">
        <v>1.3</v>
      </c>
      <c r="N647" s="710">
        <f t="shared" si="32"/>
        <v>476.80295729220006</v>
      </c>
      <c r="O647" s="706">
        <f>F647+F647*5%</f>
        <v>404.0703027900001</v>
      </c>
    </row>
    <row r="648" spans="1:15" ht="13.5" thickBot="1">
      <c r="A648" s="667" t="s">
        <v>1893</v>
      </c>
      <c r="B648" s="648" t="s">
        <v>1533</v>
      </c>
      <c r="C648" s="570" t="s">
        <v>1534</v>
      </c>
      <c r="D648" s="423">
        <v>392.9097480000001</v>
      </c>
      <c r="E648" s="535">
        <v>0.07000000000000006</v>
      </c>
      <c r="F648" s="423">
        <v>420.4134303600001</v>
      </c>
      <c r="G648" s="536"/>
      <c r="H648" s="537"/>
      <c r="I648" s="537"/>
      <c r="J648" s="537"/>
      <c r="K648" s="538"/>
      <c r="L648" s="538"/>
      <c r="M648" s="690">
        <v>2</v>
      </c>
      <c r="N648" s="710">
        <f t="shared" si="32"/>
        <v>520.8922402160401</v>
      </c>
      <c r="O648" s="706">
        <f>F648+F648*5%</f>
        <v>441.43410187800015</v>
      </c>
    </row>
    <row r="649" spans="1:15" ht="13.5" thickBot="1">
      <c r="A649" s="679" t="s">
        <v>1894</v>
      </c>
      <c r="B649" s="648" t="s">
        <v>1533</v>
      </c>
      <c r="C649" s="570" t="s">
        <v>1534</v>
      </c>
      <c r="D649" s="544" t="s">
        <v>1537</v>
      </c>
      <c r="E649" s="535">
        <v>0.07</v>
      </c>
      <c r="F649" s="544" t="s">
        <v>1537</v>
      </c>
      <c r="G649" s="536"/>
      <c r="H649" s="537"/>
      <c r="I649" s="537"/>
      <c r="J649" s="537"/>
      <c r="K649" s="538"/>
      <c r="L649" s="538"/>
      <c r="M649" s="690" t="s">
        <v>1560</v>
      </c>
      <c r="N649" s="710">
        <f t="shared" si="32"/>
        <v>0</v>
      </c>
      <c r="O649" s="706"/>
    </row>
    <row r="650" spans="1:15" ht="13.5" thickBot="1">
      <c r="A650" s="679" t="s">
        <v>1895</v>
      </c>
      <c r="B650" s="648" t="s">
        <v>1533</v>
      </c>
      <c r="C650" s="570" t="s">
        <v>1534</v>
      </c>
      <c r="D650" s="544" t="s">
        <v>1537</v>
      </c>
      <c r="E650" s="535">
        <v>0.07</v>
      </c>
      <c r="F650" s="544" t="s">
        <v>1537</v>
      </c>
      <c r="G650" s="536"/>
      <c r="H650" s="537"/>
      <c r="I650" s="537"/>
      <c r="J650" s="537"/>
      <c r="K650" s="538"/>
      <c r="L650" s="538"/>
      <c r="M650" s="690" t="s">
        <v>1560</v>
      </c>
      <c r="N650" s="710">
        <f t="shared" si="32"/>
        <v>0</v>
      </c>
      <c r="O650" s="706"/>
    </row>
    <row r="651" spans="1:15" ht="13.5" thickBot="1">
      <c r="A651" s="679" t="s">
        <v>1896</v>
      </c>
      <c r="B651" s="648" t="s">
        <v>1533</v>
      </c>
      <c r="C651" s="570" t="s">
        <v>1534</v>
      </c>
      <c r="D651" s="544" t="s">
        <v>1537</v>
      </c>
      <c r="E651" s="535">
        <v>0.07</v>
      </c>
      <c r="F651" s="544" t="s">
        <v>1537</v>
      </c>
      <c r="G651" s="536"/>
      <c r="H651" s="537"/>
      <c r="I651" s="537"/>
      <c r="J651" s="537"/>
      <c r="K651" s="538"/>
      <c r="L651" s="538"/>
      <c r="M651" s="690" t="s">
        <v>1560</v>
      </c>
      <c r="N651" s="710">
        <f t="shared" si="32"/>
        <v>0</v>
      </c>
      <c r="O651" s="706"/>
    </row>
    <row r="652" spans="1:15" ht="13.5" thickBot="1">
      <c r="A652" s="679" t="s">
        <v>1897</v>
      </c>
      <c r="B652" s="648" t="s">
        <v>1533</v>
      </c>
      <c r="C652" s="570" t="s">
        <v>1534</v>
      </c>
      <c r="D652" s="544" t="s">
        <v>1537</v>
      </c>
      <c r="E652" s="535">
        <v>0.07</v>
      </c>
      <c r="F652" s="544" t="s">
        <v>1537</v>
      </c>
      <c r="G652" s="536"/>
      <c r="H652" s="537"/>
      <c r="I652" s="537"/>
      <c r="J652" s="537"/>
      <c r="K652" s="538"/>
      <c r="L652" s="538"/>
      <c r="M652" s="690" t="s">
        <v>1560</v>
      </c>
      <c r="N652" s="710">
        <f t="shared" si="32"/>
        <v>0</v>
      </c>
      <c r="O652" s="706"/>
    </row>
    <row r="653" spans="1:15" ht="13.5" thickBot="1">
      <c r="A653" s="679" t="s">
        <v>1898</v>
      </c>
      <c r="B653" s="648" t="s">
        <v>1533</v>
      </c>
      <c r="C653" s="570" t="s">
        <v>1534</v>
      </c>
      <c r="D653" s="544" t="s">
        <v>1537</v>
      </c>
      <c r="E653" s="535">
        <v>0.07</v>
      </c>
      <c r="F653" s="544" t="s">
        <v>1537</v>
      </c>
      <c r="G653" s="536"/>
      <c r="H653" s="537"/>
      <c r="I653" s="537"/>
      <c r="J653" s="537"/>
      <c r="K653" s="538"/>
      <c r="L653" s="538"/>
      <c r="M653" s="690" t="s">
        <v>1560</v>
      </c>
      <c r="N653" s="710">
        <f t="shared" si="32"/>
        <v>0</v>
      </c>
      <c r="O653" s="706"/>
    </row>
    <row r="654" spans="1:15" ht="13.5" thickBot="1">
      <c r="A654" s="679" t="s">
        <v>1899</v>
      </c>
      <c r="B654" s="648" t="s">
        <v>1533</v>
      </c>
      <c r="C654" s="570" t="s">
        <v>1534</v>
      </c>
      <c r="D654" s="544" t="s">
        <v>1537</v>
      </c>
      <c r="E654" s="535">
        <v>0.07</v>
      </c>
      <c r="F654" s="544" t="s">
        <v>1537</v>
      </c>
      <c r="G654" s="536"/>
      <c r="H654" s="537"/>
      <c r="I654" s="537"/>
      <c r="J654" s="537"/>
      <c r="K654" s="538"/>
      <c r="L654" s="538"/>
      <c r="M654" s="690" t="s">
        <v>1560</v>
      </c>
      <c r="N654" s="710">
        <f t="shared" si="32"/>
        <v>0</v>
      </c>
      <c r="O654" s="706"/>
    </row>
    <row r="655" spans="1:15" ht="13.5" thickBot="1">
      <c r="A655" s="679" t="s">
        <v>1900</v>
      </c>
      <c r="B655" s="648" t="s">
        <v>1533</v>
      </c>
      <c r="C655" s="570" t="s">
        <v>1534</v>
      </c>
      <c r="D655" s="544" t="s">
        <v>1537</v>
      </c>
      <c r="E655" s="535">
        <v>0.07</v>
      </c>
      <c r="F655" s="544" t="s">
        <v>1537</v>
      </c>
      <c r="G655" s="536"/>
      <c r="H655" s="537"/>
      <c r="I655" s="537"/>
      <c r="J655" s="537"/>
      <c r="K655" s="538"/>
      <c r="L655" s="538"/>
      <c r="M655" s="690" t="s">
        <v>1560</v>
      </c>
      <c r="N655" s="710">
        <f t="shared" si="32"/>
        <v>0</v>
      </c>
      <c r="O655" s="706"/>
    </row>
    <row r="656" spans="1:15" ht="13.5" thickBot="1">
      <c r="A656" s="679" t="s">
        <v>1901</v>
      </c>
      <c r="B656" s="648" t="s">
        <v>1533</v>
      </c>
      <c r="C656" s="570" t="s">
        <v>1534</v>
      </c>
      <c r="D656" s="544" t="s">
        <v>1537</v>
      </c>
      <c r="E656" s="535">
        <v>0.07</v>
      </c>
      <c r="F656" s="544" t="s">
        <v>1537</v>
      </c>
      <c r="G656" s="536"/>
      <c r="H656" s="537"/>
      <c r="I656" s="537"/>
      <c r="J656" s="537"/>
      <c r="K656" s="538"/>
      <c r="L656" s="538"/>
      <c r="M656" s="690" t="s">
        <v>1560</v>
      </c>
      <c r="N656" s="710">
        <f t="shared" si="32"/>
        <v>0</v>
      </c>
      <c r="O656" s="706"/>
    </row>
    <row r="657" spans="1:15" ht="13.5" thickBot="1">
      <c r="A657" s="679" t="s">
        <v>1902</v>
      </c>
      <c r="B657" s="648" t="s">
        <v>1533</v>
      </c>
      <c r="C657" s="570" t="s">
        <v>1534</v>
      </c>
      <c r="D657" s="544" t="s">
        <v>1537</v>
      </c>
      <c r="E657" s="535">
        <v>0.07</v>
      </c>
      <c r="F657" s="544" t="s">
        <v>1537</v>
      </c>
      <c r="G657" s="536"/>
      <c r="H657" s="537"/>
      <c r="I657" s="537"/>
      <c r="J657" s="537"/>
      <c r="K657" s="538"/>
      <c r="L657" s="538"/>
      <c r="M657" s="690" t="s">
        <v>1560</v>
      </c>
      <c r="N657" s="710">
        <f t="shared" si="32"/>
        <v>0</v>
      </c>
      <c r="O657" s="706"/>
    </row>
    <row r="658" spans="1:15" ht="13.5" thickBot="1">
      <c r="A658" s="679" t="s">
        <v>1903</v>
      </c>
      <c r="B658" s="648" t="s">
        <v>1533</v>
      </c>
      <c r="C658" s="570" t="s">
        <v>1534</v>
      </c>
      <c r="D658" s="544" t="s">
        <v>1537</v>
      </c>
      <c r="E658" s="535">
        <v>0.07</v>
      </c>
      <c r="F658" s="544" t="s">
        <v>1537</v>
      </c>
      <c r="G658" s="536"/>
      <c r="H658" s="537"/>
      <c r="I658" s="537"/>
      <c r="J658" s="537"/>
      <c r="K658" s="538"/>
      <c r="L658" s="538"/>
      <c r="M658" s="690" t="s">
        <v>1560</v>
      </c>
      <c r="N658" s="710">
        <f aca="true" t="shared" si="34" ref="N658:N721">O658+O658*18%</f>
        <v>0</v>
      </c>
      <c r="O658" s="706"/>
    </row>
    <row r="659" spans="1:15" ht="13.5" thickBot="1">
      <c r="A659" s="679" t="s">
        <v>1904</v>
      </c>
      <c r="B659" s="648" t="s">
        <v>1533</v>
      </c>
      <c r="C659" s="570" t="s">
        <v>1534</v>
      </c>
      <c r="D659" s="544" t="s">
        <v>1537</v>
      </c>
      <c r="E659" s="535">
        <v>0.07</v>
      </c>
      <c r="F659" s="544" t="s">
        <v>1537</v>
      </c>
      <c r="G659" s="536"/>
      <c r="H659" s="537"/>
      <c r="I659" s="537"/>
      <c r="J659" s="537"/>
      <c r="K659" s="538"/>
      <c r="L659" s="538"/>
      <c r="M659" s="690" t="s">
        <v>1560</v>
      </c>
      <c r="N659" s="710">
        <f t="shared" si="34"/>
        <v>0</v>
      </c>
      <c r="O659" s="706"/>
    </row>
    <row r="660" spans="1:15" ht="13.5" thickBot="1">
      <c r="A660" s="679" t="s">
        <v>1905</v>
      </c>
      <c r="B660" s="648" t="s">
        <v>1533</v>
      </c>
      <c r="C660" s="570" t="s">
        <v>1534</v>
      </c>
      <c r="D660" s="544" t="s">
        <v>1537</v>
      </c>
      <c r="E660" s="535">
        <v>0.07</v>
      </c>
      <c r="F660" s="544" t="s">
        <v>1537</v>
      </c>
      <c r="G660" s="536"/>
      <c r="H660" s="537"/>
      <c r="I660" s="537"/>
      <c r="J660" s="537"/>
      <c r="K660" s="538"/>
      <c r="L660" s="538"/>
      <c r="M660" s="690" t="s">
        <v>1560</v>
      </c>
      <c r="N660" s="710">
        <f t="shared" si="34"/>
        <v>0</v>
      </c>
      <c r="O660" s="706"/>
    </row>
    <row r="661" spans="1:15" ht="13.5" thickBot="1">
      <c r="A661" s="679" t="s">
        <v>1906</v>
      </c>
      <c r="B661" s="648" t="s">
        <v>1533</v>
      </c>
      <c r="C661" s="570" t="s">
        <v>1534</v>
      </c>
      <c r="D661" s="544" t="s">
        <v>1537</v>
      </c>
      <c r="E661" s="535">
        <v>0.07</v>
      </c>
      <c r="F661" s="544" t="s">
        <v>1537</v>
      </c>
      <c r="G661" s="536"/>
      <c r="H661" s="537"/>
      <c r="I661" s="537"/>
      <c r="J661" s="537"/>
      <c r="K661" s="538"/>
      <c r="L661" s="538"/>
      <c r="M661" s="690" t="s">
        <v>1560</v>
      </c>
      <c r="N661" s="710">
        <f t="shared" si="34"/>
        <v>0</v>
      </c>
      <c r="O661" s="706"/>
    </row>
    <row r="662" spans="1:15" ht="13.5" thickBot="1">
      <c r="A662" s="679" t="s">
        <v>1907</v>
      </c>
      <c r="B662" s="648" t="s">
        <v>1533</v>
      </c>
      <c r="C662" s="570" t="s">
        <v>1534</v>
      </c>
      <c r="D662" s="544" t="s">
        <v>1537</v>
      </c>
      <c r="E662" s="535">
        <v>0.07</v>
      </c>
      <c r="F662" s="544" t="s">
        <v>1537</v>
      </c>
      <c r="G662" s="536"/>
      <c r="H662" s="537"/>
      <c r="I662" s="537"/>
      <c r="J662" s="537"/>
      <c r="K662" s="538"/>
      <c r="L662" s="538"/>
      <c r="M662" s="690" t="s">
        <v>1560</v>
      </c>
      <c r="N662" s="710">
        <f t="shared" si="34"/>
        <v>0</v>
      </c>
      <c r="O662" s="706"/>
    </row>
    <row r="663" spans="1:15" ht="13.5" thickBot="1">
      <c r="A663" s="679" t="s">
        <v>1908</v>
      </c>
      <c r="B663" s="648" t="s">
        <v>1533</v>
      </c>
      <c r="C663" s="570" t="s">
        <v>1534</v>
      </c>
      <c r="D663" s="578" t="s">
        <v>1537</v>
      </c>
      <c r="E663" s="535">
        <v>0.07</v>
      </c>
      <c r="F663" s="578" t="s">
        <v>1537</v>
      </c>
      <c r="G663" s="536"/>
      <c r="H663" s="537"/>
      <c r="I663" s="537"/>
      <c r="J663" s="537"/>
      <c r="K663" s="538"/>
      <c r="L663" s="538"/>
      <c r="M663" s="690" t="s">
        <v>1560</v>
      </c>
      <c r="N663" s="710">
        <f t="shared" si="34"/>
        <v>0</v>
      </c>
      <c r="O663" s="706"/>
    </row>
    <row r="664" spans="1:15" ht="13.5" thickBot="1">
      <c r="A664" s="663" t="s">
        <v>1909</v>
      </c>
      <c r="B664" s="521"/>
      <c r="C664" s="521"/>
      <c r="D664" s="625"/>
      <c r="E664" s="626"/>
      <c r="F664" s="625"/>
      <c r="G664" s="521"/>
      <c r="H664" s="521"/>
      <c r="I664" s="521"/>
      <c r="J664" s="521"/>
      <c r="K664" s="521"/>
      <c r="L664" s="521"/>
      <c r="M664" s="625"/>
      <c r="N664" s="710">
        <f t="shared" si="34"/>
        <v>0</v>
      </c>
      <c r="O664" s="706"/>
    </row>
    <row r="665" spans="1:15" ht="13.5" thickBot="1">
      <c r="A665" s="667" t="s">
        <v>1910</v>
      </c>
      <c r="B665" s="648" t="s">
        <v>1533</v>
      </c>
      <c r="C665" s="570" t="s">
        <v>1534</v>
      </c>
      <c r="D665" s="425">
        <v>2192.936996250001</v>
      </c>
      <c r="E665" s="535">
        <v>0.07000000000000006</v>
      </c>
      <c r="F665" s="425">
        <v>2346.442585987501</v>
      </c>
      <c r="G665" s="536"/>
      <c r="H665" s="537"/>
      <c r="I665" s="537"/>
      <c r="J665" s="537"/>
      <c r="K665" s="538"/>
      <c r="L665" s="538"/>
      <c r="M665" s="690">
        <v>28.3</v>
      </c>
      <c r="N665" s="710">
        <f t="shared" si="34"/>
        <v>2907.242364038513</v>
      </c>
      <c r="O665" s="706">
        <f aca="true" t="shared" si="35" ref="O665:O675">F665+F665*5%</f>
        <v>2463.764715286876</v>
      </c>
    </row>
    <row r="666" spans="1:15" ht="13.5" thickBot="1">
      <c r="A666" s="667" t="s">
        <v>1911</v>
      </c>
      <c r="B666" s="648" t="s">
        <v>1533</v>
      </c>
      <c r="C666" s="570" t="s">
        <v>1534</v>
      </c>
      <c r="D666" s="423">
        <v>781.2717412500001</v>
      </c>
      <c r="E666" s="535">
        <v>0.07000000000000006</v>
      </c>
      <c r="F666" s="423">
        <v>835.9607631375002</v>
      </c>
      <c r="G666" s="536"/>
      <c r="H666" s="537"/>
      <c r="I666" s="537"/>
      <c r="J666" s="537"/>
      <c r="K666" s="538"/>
      <c r="L666" s="538"/>
      <c r="M666" s="690">
        <v>18</v>
      </c>
      <c r="N666" s="710">
        <f t="shared" si="34"/>
        <v>1035.7553855273627</v>
      </c>
      <c r="O666" s="706">
        <f t="shared" si="35"/>
        <v>877.7588012943752</v>
      </c>
    </row>
    <row r="667" spans="1:15" ht="13.5" thickBot="1">
      <c r="A667" s="667" t="s">
        <v>1912</v>
      </c>
      <c r="B667" s="648" t="s">
        <v>1533</v>
      </c>
      <c r="C667" s="570" t="s">
        <v>1534</v>
      </c>
      <c r="D667" s="423">
        <v>1295.4716775000004</v>
      </c>
      <c r="E667" s="535">
        <v>0.07000000000000006</v>
      </c>
      <c r="F667" s="423">
        <v>1386.1546949250005</v>
      </c>
      <c r="G667" s="536"/>
      <c r="H667" s="537"/>
      <c r="I667" s="537"/>
      <c r="J667" s="537"/>
      <c r="K667" s="538"/>
      <c r="L667" s="538"/>
      <c r="M667" s="690">
        <v>11.74</v>
      </c>
      <c r="N667" s="710">
        <f t="shared" si="34"/>
        <v>1717.4456670120755</v>
      </c>
      <c r="O667" s="706">
        <f t="shared" si="35"/>
        <v>1455.4624296712504</v>
      </c>
    </row>
    <row r="668" spans="1:15" ht="13.5" thickBot="1">
      <c r="A668" s="667" t="s">
        <v>1913</v>
      </c>
      <c r="B668" s="648" t="s">
        <v>1533</v>
      </c>
      <c r="C668" s="570" t="s">
        <v>1534</v>
      </c>
      <c r="D668" s="423">
        <v>1295.4716775000004</v>
      </c>
      <c r="E668" s="535">
        <v>0.07000000000000006</v>
      </c>
      <c r="F668" s="423">
        <v>1386.1546949250005</v>
      </c>
      <c r="G668" s="536"/>
      <c r="H668" s="537"/>
      <c r="I668" s="537"/>
      <c r="J668" s="537"/>
      <c r="K668" s="538"/>
      <c r="L668" s="538"/>
      <c r="M668" s="690">
        <v>12.35</v>
      </c>
      <c r="N668" s="710">
        <f t="shared" si="34"/>
        <v>1717.4456670120755</v>
      </c>
      <c r="O668" s="706">
        <f t="shared" si="35"/>
        <v>1455.4624296712504</v>
      </c>
    </row>
    <row r="669" spans="1:15" ht="13.5" thickBot="1">
      <c r="A669" s="667" t="s">
        <v>1914</v>
      </c>
      <c r="B669" s="648" t="s">
        <v>1533</v>
      </c>
      <c r="C669" s="570" t="s">
        <v>1534</v>
      </c>
      <c r="D669" s="423">
        <v>3367.0123987500006</v>
      </c>
      <c r="E669" s="535">
        <v>0.07000000000000006</v>
      </c>
      <c r="F669" s="423">
        <v>3602.703266662501</v>
      </c>
      <c r="G669" s="536"/>
      <c r="H669" s="537"/>
      <c r="I669" s="537"/>
      <c r="J669" s="537"/>
      <c r="K669" s="538"/>
      <c r="L669" s="538"/>
      <c r="M669" s="690">
        <v>29.03</v>
      </c>
      <c r="N669" s="710">
        <f t="shared" si="34"/>
        <v>4463.749347394839</v>
      </c>
      <c r="O669" s="706">
        <f t="shared" si="35"/>
        <v>3782.838429995626</v>
      </c>
    </row>
    <row r="670" spans="1:15" ht="13.5" thickBot="1">
      <c r="A670" s="667" t="s">
        <v>1915</v>
      </c>
      <c r="B670" s="648" t="s">
        <v>1533</v>
      </c>
      <c r="C670" s="570" t="s">
        <v>1534</v>
      </c>
      <c r="D670" s="423">
        <v>169.954785</v>
      </c>
      <c r="E670" s="535">
        <v>0.07000000000000006</v>
      </c>
      <c r="F670" s="423">
        <v>181.85161994999999</v>
      </c>
      <c r="G670" s="536"/>
      <c r="H670" s="537"/>
      <c r="I670" s="537"/>
      <c r="J670" s="537"/>
      <c r="K670" s="538"/>
      <c r="L670" s="538"/>
      <c r="M670" s="690">
        <v>1.4</v>
      </c>
      <c r="N670" s="710">
        <f t="shared" si="34"/>
        <v>225.31415711805</v>
      </c>
      <c r="O670" s="706">
        <f t="shared" si="35"/>
        <v>190.94420094749998</v>
      </c>
    </row>
    <row r="671" spans="1:15" ht="13.5" thickBot="1">
      <c r="A671" s="667" t="s">
        <v>1916</v>
      </c>
      <c r="B671" s="648" t="s">
        <v>1533</v>
      </c>
      <c r="C671" s="570" t="s">
        <v>1534</v>
      </c>
      <c r="D671" s="423">
        <v>160.41650625</v>
      </c>
      <c r="E671" s="535">
        <v>0.07000000000000006</v>
      </c>
      <c r="F671" s="423">
        <v>171.6456616875</v>
      </c>
      <c r="G671" s="536"/>
      <c r="H671" s="537"/>
      <c r="I671" s="537"/>
      <c r="J671" s="537"/>
      <c r="K671" s="538"/>
      <c r="L671" s="538"/>
      <c r="M671" s="690">
        <v>1.3</v>
      </c>
      <c r="N671" s="710">
        <f t="shared" si="34"/>
        <v>212.6689748308125</v>
      </c>
      <c r="O671" s="706">
        <f t="shared" si="35"/>
        <v>180.227944771875</v>
      </c>
    </row>
    <row r="672" spans="1:15" ht="13.5" thickBot="1">
      <c r="A672" s="667" t="s">
        <v>1917</v>
      </c>
      <c r="B672" s="648" t="s">
        <v>1533</v>
      </c>
      <c r="C672" s="570" t="s">
        <v>1534</v>
      </c>
      <c r="D672" s="423">
        <v>169.954785</v>
      </c>
      <c r="E672" s="535">
        <v>0.07000000000000006</v>
      </c>
      <c r="F672" s="423">
        <v>181.85161994999999</v>
      </c>
      <c r="G672" s="536"/>
      <c r="H672" s="537"/>
      <c r="I672" s="537"/>
      <c r="J672" s="537"/>
      <c r="K672" s="538"/>
      <c r="L672" s="538"/>
      <c r="M672" s="690">
        <v>1.6</v>
      </c>
      <c r="N672" s="710">
        <f t="shared" si="34"/>
        <v>225.31415711805</v>
      </c>
      <c r="O672" s="706">
        <f t="shared" si="35"/>
        <v>190.94420094749998</v>
      </c>
    </row>
    <row r="673" spans="1:15" ht="13.5" thickBot="1">
      <c r="A673" s="667" t="s">
        <v>1918</v>
      </c>
      <c r="B673" s="648" t="s">
        <v>1533</v>
      </c>
      <c r="C673" s="570" t="s">
        <v>1534</v>
      </c>
      <c r="D673" s="423">
        <v>187.29711000000003</v>
      </c>
      <c r="E673" s="535">
        <v>0.07000000000000006</v>
      </c>
      <c r="F673" s="423">
        <v>200.40790770000004</v>
      </c>
      <c r="G673" s="536"/>
      <c r="H673" s="537"/>
      <c r="I673" s="537"/>
      <c r="J673" s="537"/>
      <c r="K673" s="538"/>
      <c r="L673" s="538"/>
      <c r="M673" s="690">
        <v>1.8</v>
      </c>
      <c r="N673" s="710">
        <f t="shared" si="34"/>
        <v>248.30539764030004</v>
      </c>
      <c r="O673" s="706">
        <f t="shared" si="35"/>
        <v>210.42830308500004</v>
      </c>
    </row>
    <row r="674" spans="1:15" ht="13.5" thickBot="1">
      <c r="A674" s="667" t="s">
        <v>1919</v>
      </c>
      <c r="B674" s="648" t="s">
        <v>1533</v>
      </c>
      <c r="C674" s="570" t="s">
        <v>1534</v>
      </c>
      <c r="D674" s="423">
        <v>208.97501625000004</v>
      </c>
      <c r="E674" s="535">
        <v>0.07000000000000006</v>
      </c>
      <c r="F674" s="423">
        <v>223.60326738750007</v>
      </c>
      <c r="G674" s="536"/>
      <c r="H674" s="537"/>
      <c r="I674" s="537"/>
      <c r="J674" s="537"/>
      <c r="K674" s="538"/>
      <c r="L674" s="538"/>
      <c r="M674" s="690">
        <v>2.2</v>
      </c>
      <c r="N674" s="710">
        <f t="shared" si="34"/>
        <v>277.04444829311257</v>
      </c>
      <c r="O674" s="706">
        <f t="shared" si="35"/>
        <v>234.78343075687508</v>
      </c>
    </row>
    <row r="675" spans="1:15" ht="13.5" thickBot="1">
      <c r="A675" s="667" t="s">
        <v>1920</v>
      </c>
      <c r="B675" s="648" t="s">
        <v>1533</v>
      </c>
      <c r="C675" s="570" t="s">
        <v>1534</v>
      </c>
      <c r="D675" s="424">
        <v>299.1551062500001</v>
      </c>
      <c r="E675" s="535">
        <v>0.07000000000000006</v>
      </c>
      <c r="F675" s="424">
        <v>320.0959636875001</v>
      </c>
      <c r="G675" s="536"/>
      <c r="H675" s="537"/>
      <c r="I675" s="537"/>
      <c r="J675" s="537"/>
      <c r="K675" s="538"/>
      <c r="L675" s="538"/>
      <c r="M675" s="690">
        <v>1.9</v>
      </c>
      <c r="N675" s="710">
        <f t="shared" si="34"/>
        <v>396.5988990088126</v>
      </c>
      <c r="O675" s="706">
        <f t="shared" si="35"/>
        <v>336.1007618718751</v>
      </c>
    </row>
    <row r="676" spans="1:15" ht="13.5" thickBot="1">
      <c r="A676" s="663" t="s">
        <v>1921</v>
      </c>
      <c r="B676" s="521"/>
      <c r="C676" s="521"/>
      <c r="D676" s="625"/>
      <c r="E676" s="626"/>
      <c r="F676" s="625"/>
      <c r="G676" s="521"/>
      <c r="H676" s="521"/>
      <c r="I676" s="521"/>
      <c r="J676" s="521"/>
      <c r="K676" s="521"/>
      <c r="L676" s="521"/>
      <c r="M676" s="625"/>
      <c r="N676" s="710">
        <f t="shared" si="34"/>
        <v>0</v>
      </c>
      <c r="O676" s="706"/>
    </row>
    <row r="677" spans="1:15" ht="13.5" thickBot="1">
      <c r="A677" s="667" t="s">
        <v>1922</v>
      </c>
      <c r="B677" s="648" t="s">
        <v>1533</v>
      </c>
      <c r="C677" s="570" t="s">
        <v>1534</v>
      </c>
      <c r="D677" s="425">
        <v>1050.4725</v>
      </c>
      <c r="E677" s="535">
        <v>0.05</v>
      </c>
      <c r="F677" s="425">
        <v>1102.9961250000001</v>
      </c>
      <c r="G677" s="536"/>
      <c r="H677" s="537"/>
      <c r="I677" s="537"/>
      <c r="J677" s="537"/>
      <c r="K677" s="538"/>
      <c r="L677" s="538"/>
      <c r="M677" s="690">
        <v>3.68</v>
      </c>
      <c r="N677" s="710">
        <f t="shared" si="34"/>
        <v>1366.612198875</v>
      </c>
      <c r="O677" s="706">
        <f aca="true" t="shared" si="36" ref="O677:O682">F677+F677*5%</f>
        <v>1158.14593125</v>
      </c>
    </row>
    <row r="678" spans="1:15" ht="13.5" thickBot="1">
      <c r="A678" s="667" t="s">
        <v>1923</v>
      </c>
      <c r="B678" s="648" t="s">
        <v>1533</v>
      </c>
      <c r="C678" s="570" t="s">
        <v>1534</v>
      </c>
      <c r="D678" s="423">
        <v>1396.5105</v>
      </c>
      <c r="E678" s="535">
        <v>0.05</v>
      </c>
      <c r="F678" s="423">
        <v>1466.336025</v>
      </c>
      <c r="G678" s="536"/>
      <c r="H678" s="537"/>
      <c r="I678" s="537"/>
      <c r="J678" s="537"/>
      <c r="K678" s="538"/>
      <c r="L678" s="538"/>
      <c r="M678" s="690">
        <v>4.8</v>
      </c>
      <c r="N678" s="710">
        <f t="shared" si="34"/>
        <v>1816.7903349750002</v>
      </c>
      <c r="O678" s="706">
        <f t="shared" si="36"/>
        <v>1539.65282625</v>
      </c>
    </row>
    <row r="679" spans="1:15" ht="13.5" thickBot="1">
      <c r="A679" s="667" t="s">
        <v>1924</v>
      </c>
      <c r="B679" s="648" t="s">
        <v>1533</v>
      </c>
      <c r="C679" s="570" t="s">
        <v>1534</v>
      </c>
      <c r="D679" s="423">
        <v>2521.1340000000005</v>
      </c>
      <c r="E679" s="535">
        <v>0.05</v>
      </c>
      <c r="F679" s="423">
        <v>2647.1907000000006</v>
      </c>
      <c r="G679" s="536"/>
      <c r="H679" s="537"/>
      <c r="I679" s="537"/>
      <c r="J679" s="537"/>
      <c r="K679" s="538"/>
      <c r="L679" s="538"/>
      <c r="M679" s="690">
        <v>16.14</v>
      </c>
      <c r="N679" s="710">
        <f t="shared" si="34"/>
        <v>3279.8692773000007</v>
      </c>
      <c r="O679" s="706">
        <f t="shared" si="36"/>
        <v>2779.5502350000006</v>
      </c>
    </row>
    <row r="680" spans="1:15" ht="13.5" thickBot="1">
      <c r="A680" s="670" t="s">
        <v>1925</v>
      </c>
      <c r="B680" s="649" t="s">
        <v>1533</v>
      </c>
      <c r="C680" s="560" t="s">
        <v>1535</v>
      </c>
      <c r="D680" s="421">
        <v>2436.6505212</v>
      </c>
      <c r="E680" s="540">
        <v>0.07000000000000006</v>
      </c>
      <c r="F680" s="421">
        <v>2607.216057684</v>
      </c>
      <c r="G680" s="541"/>
      <c r="H680" s="542"/>
      <c r="I680" s="542"/>
      <c r="J680" s="542"/>
      <c r="K680" s="543"/>
      <c r="L680" s="543"/>
      <c r="M680" s="687">
        <v>8.11</v>
      </c>
      <c r="N680" s="710">
        <f t="shared" si="34"/>
        <v>3230.340695470476</v>
      </c>
      <c r="O680" s="706">
        <f t="shared" si="36"/>
        <v>2737.5768605682</v>
      </c>
    </row>
    <row r="681" spans="1:15" ht="13.5" thickBot="1">
      <c r="A681" s="670" t="s">
        <v>1926</v>
      </c>
      <c r="B681" s="649" t="s">
        <v>1533</v>
      </c>
      <c r="C681" s="560" t="s">
        <v>1535</v>
      </c>
      <c r="D681" s="421">
        <v>5586.047258400001</v>
      </c>
      <c r="E681" s="540">
        <v>0.07</v>
      </c>
      <c r="F681" s="421">
        <v>5977.0705664880015</v>
      </c>
      <c r="G681" s="541"/>
      <c r="H681" s="542"/>
      <c r="I681" s="542"/>
      <c r="J681" s="542"/>
      <c r="K681" s="543"/>
      <c r="L681" s="543"/>
      <c r="M681" s="687">
        <v>10</v>
      </c>
      <c r="N681" s="710">
        <f t="shared" si="34"/>
        <v>7405.590431878634</v>
      </c>
      <c r="O681" s="706">
        <f t="shared" si="36"/>
        <v>6275.924094812402</v>
      </c>
    </row>
    <row r="682" spans="1:15" ht="13.5" thickBot="1">
      <c r="A682" s="670" t="s">
        <v>1927</v>
      </c>
      <c r="B682" s="649" t="s">
        <v>1533</v>
      </c>
      <c r="C682" s="560" t="s">
        <v>1535</v>
      </c>
      <c r="D682" s="421">
        <v>16242.274062000002</v>
      </c>
      <c r="E682" s="540">
        <v>0.07000000000000006</v>
      </c>
      <c r="F682" s="421">
        <v>17379.23324634</v>
      </c>
      <c r="G682" s="541"/>
      <c r="H682" s="542"/>
      <c r="I682" s="542"/>
      <c r="J682" s="542"/>
      <c r="K682" s="543"/>
      <c r="L682" s="543"/>
      <c r="M682" s="687">
        <v>39.8</v>
      </c>
      <c r="N682" s="710">
        <f t="shared" si="34"/>
        <v>21532.869992215263</v>
      </c>
      <c r="O682" s="706">
        <f t="shared" si="36"/>
        <v>18248.194908657002</v>
      </c>
    </row>
    <row r="683" spans="1:15" ht="13.5" thickBot="1">
      <c r="A683" s="663" t="s">
        <v>1928</v>
      </c>
      <c r="B683" s="521"/>
      <c r="C683" s="521"/>
      <c r="D683" s="625"/>
      <c r="E683" s="626"/>
      <c r="F683" s="625"/>
      <c r="G683" s="521"/>
      <c r="H683" s="521"/>
      <c r="I683" s="521"/>
      <c r="J683" s="521"/>
      <c r="K683" s="521"/>
      <c r="L683" s="521"/>
      <c r="M683" s="625"/>
      <c r="N683" s="710">
        <f t="shared" si="34"/>
        <v>0</v>
      </c>
      <c r="O683" s="706"/>
    </row>
    <row r="684" spans="1:15" ht="13.5" thickBot="1">
      <c r="A684" s="670" t="s">
        <v>1929</v>
      </c>
      <c r="B684" s="649" t="s">
        <v>1533</v>
      </c>
      <c r="C684" s="560" t="s">
        <v>1535</v>
      </c>
      <c r="D684" s="522">
        <v>1416.4471944</v>
      </c>
      <c r="E684" s="540">
        <v>0.07000000000000006</v>
      </c>
      <c r="F684" s="522">
        <v>1515.598498008</v>
      </c>
      <c r="G684" s="541"/>
      <c r="H684" s="542"/>
      <c r="I684" s="542"/>
      <c r="J684" s="542"/>
      <c r="K684" s="543"/>
      <c r="L684" s="543"/>
      <c r="M684" s="687">
        <v>3.82</v>
      </c>
      <c r="N684" s="710">
        <f t="shared" si="34"/>
        <v>1877.8265390319118</v>
      </c>
      <c r="O684" s="706">
        <f aca="true" t="shared" si="37" ref="O684:O696">F684+F684*5%</f>
        <v>1591.3784229084</v>
      </c>
    </row>
    <row r="685" spans="1:15" ht="13.5" thickBot="1">
      <c r="A685" s="670" t="s">
        <v>1930</v>
      </c>
      <c r="B685" s="649" t="s">
        <v>1533</v>
      </c>
      <c r="C685" s="560" t="s">
        <v>1535</v>
      </c>
      <c r="D685" s="421">
        <v>1388.7562752000003</v>
      </c>
      <c r="E685" s="540">
        <v>0.07000000000000006</v>
      </c>
      <c r="F685" s="421">
        <v>1485.9692144640005</v>
      </c>
      <c r="G685" s="541"/>
      <c r="H685" s="542"/>
      <c r="I685" s="542"/>
      <c r="J685" s="542"/>
      <c r="K685" s="543"/>
      <c r="L685" s="543"/>
      <c r="M685" s="687">
        <v>3.62</v>
      </c>
      <c r="N685" s="710">
        <f t="shared" si="34"/>
        <v>1841.1158567208965</v>
      </c>
      <c r="O685" s="706">
        <f t="shared" si="37"/>
        <v>1560.2676751872004</v>
      </c>
    </row>
    <row r="686" spans="1:15" ht="13.5" thickBot="1">
      <c r="A686" s="670" t="s">
        <v>1931</v>
      </c>
      <c r="B686" s="649" t="s">
        <v>1533</v>
      </c>
      <c r="C686" s="560" t="s">
        <v>1535</v>
      </c>
      <c r="D686" s="421">
        <v>2309.6123568000003</v>
      </c>
      <c r="E686" s="540">
        <v>0.07000000000000006</v>
      </c>
      <c r="F686" s="421">
        <v>2471.2852217760005</v>
      </c>
      <c r="G686" s="541"/>
      <c r="H686" s="542"/>
      <c r="I686" s="542"/>
      <c r="J686" s="542"/>
      <c r="K686" s="543"/>
      <c r="L686" s="543"/>
      <c r="M686" s="687">
        <v>7.85</v>
      </c>
      <c r="N686" s="710">
        <f t="shared" si="34"/>
        <v>3061.9223897804645</v>
      </c>
      <c r="O686" s="706">
        <f t="shared" si="37"/>
        <v>2594.8494828648004</v>
      </c>
    </row>
    <row r="687" spans="1:15" ht="13.5" thickBot="1">
      <c r="A687" s="670" t="s">
        <v>1932</v>
      </c>
      <c r="B687" s="649" t="s">
        <v>1533</v>
      </c>
      <c r="C687" s="560" t="s">
        <v>1535</v>
      </c>
      <c r="D687" s="421">
        <v>2279.1338388000004</v>
      </c>
      <c r="E687" s="540">
        <v>0.07000000000000006</v>
      </c>
      <c r="F687" s="421">
        <v>2438.6732075160007</v>
      </c>
      <c r="G687" s="541"/>
      <c r="H687" s="542"/>
      <c r="I687" s="542"/>
      <c r="J687" s="542"/>
      <c r="K687" s="543"/>
      <c r="L687" s="543"/>
      <c r="M687" s="687">
        <v>7.63</v>
      </c>
      <c r="N687" s="710">
        <f t="shared" si="34"/>
        <v>3021.516104112325</v>
      </c>
      <c r="O687" s="706">
        <f t="shared" si="37"/>
        <v>2560.606867891801</v>
      </c>
    </row>
    <row r="688" spans="1:15" ht="13.5" thickBot="1">
      <c r="A688" s="670" t="s">
        <v>1933</v>
      </c>
      <c r="B688" s="649" t="s">
        <v>1533</v>
      </c>
      <c r="C688" s="560" t="s">
        <v>1535</v>
      </c>
      <c r="D688" s="421">
        <v>2365.2949320000007</v>
      </c>
      <c r="E688" s="540">
        <v>0.07000000000000006</v>
      </c>
      <c r="F688" s="421">
        <v>2530.8655772400007</v>
      </c>
      <c r="G688" s="541"/>
      <c r="H688" s="542"/>
      <c r="I688" s="542"/>
      <c r="J688" s="542"/>
      <c r="K688" s="543"/>
      <c r="L688" s="543"/>
      <c r="M688" s="687">
        <v>7.48</v>
      </c>
      <c r="N688" s="710">
        <f t="shared" si="34"/>
        <v>3135.742450200361</v>
      </c>
      <c r="O688" s="706">
        <f t="shared" si="37"/>
        <v>2657.4088561020008</v>
      </c>
    </row>
    <row r="689" spans="1:15" ht="13.5" thickBot="1">
      <c r="A689" s="670" t="s">
        <v>1934</v>
      </c>
      <c r="B689" s="649" t="s">
        <v>1533</v>
      </c>
      <c r="C689" s="560" t="s">
        <v>1535</v>
      </c>
      <c r="D689" s="421">
        <v>2365.2949320000007</v>
      </c>
      <c r="E689" s="540">
        <v>0.07000000000000006</v>
      </c>
      <c r="F689" s="421">
        <v>2530.8655772400007</v>
      </c>
      <c r="G689" s="541"/>
      <c r="H689" s="542"/>
      <c r="I689" s="542"/>
      <c r="J689" s="542"/>
      <c r="K689" s="543"/>
      <c r="L689" s="543"/>
      <c r="M689" s="687">
        <v>7.48</v>
      </c>
      <c r="N689" s="710">
        <f t="shared" si="34"/>
        <v>3135.742450200361</v>
      </c>
      <c r="O689" s="706">
        <f t="shared" si="37"/>
        <v>2657.4088561020008</v>
      </c>
    </row>
    <row r="690" spans="1:15" ht="13.5" thickBot="1">
      <c r="A690" s="670" t="s">
        <v>1935</v>
      </c>
      <c r="B690" s="649" t="s">
        <v>1533</v>
      </c>
      <c r="C690" s="560" t="s">
        <v>1535</v>
      </c>
      <c r="D690" s="421">
        <v>2677.5175644</v>
      </c>
      <c r="E690" s="540">
        <v>0.07000000000000006</v>
      </c>
      <c r="F690" s="421">
        <v>2864.9437939080003</v>
      </c>
      <c r="G690" s="541"/>
      <c r="H690" s="542"/>
      <c r="I690" s="542"/>
      <c r="J690" s="542"/>
      <c r="K690" s="543"/>
      <c r="L690" s="543"/>
      <c r="M690" s="687">
        <v>10.34</v>
      </c>
      <c r="N690" s="710">
        <f t="shared" si="34"/>
        <v>3549.665360652012</v>
      </c>
      <c r="O690" s="706">
        <f t="shared" si="37"/>
        <v>3008.1909836034</v>
      </c>
    </row>
    <row r="691" spans="1:15" ht="13.5" thickBot="1">
      <c r="A691" s="670" t="s">
        <v>1936</v>
      </c>
      <c r="B691" s="649" t="s">
        <v>1533</v>
      </c>
      <c r="C691" s="560" t="s">
        <v>1535</v>
      </c>
      <c r="D691" s="421">
        <v>2635.0558416000003</v>
      </c>
      <c r="E691" s="540">
        <v>0.07000000000000006</v>
      </c>
      <c r="F691" s="421">
        <v>2819.5097505120007</v>
      </c>
      <c r="G691" s="541"/>
      <c r="H691" s="542"/>
      <c r="I691" s="542"/>
      <c r="J691" s="542"/>
      <c r="K691" s="543"/>
      <c r="L691" s="543"/>
      <c r="M691" s="687">
        <v>10.04</v>
      </c>
      <c r="N691" s="710">
        <f t="shared" si="34"/>
        <v>3493.3725808843687</v>
      </c>
      <c r="O691" s="706">
        <f t="shared" si="37"/>
        <v>2960.4852380376005</v>
      </c>
    </row>
    <row r="692" spans="1:15" ht="13.5" thickBot="1">
      <c r="A692" s="670" t="s">
        <v>1937</v>
      </c>
      <c r="B692" s="649" t="s">
        <v>1533</v>
      </c>
      <c r="C692" s="560" t="s">
        <v>1535</v>
      </c>
      <c r="D692" s="421">
        <v>2921.0334048</v>
      </c>
      <c r="E692" s="540">
        <v>0.07000000000000006</v>
      </c>
      <c r="F692" s="421">
        <v>3125.505743136</v>
      </c>
      <c r="G692" s="541"/>
      <c r="H692" s="542"/>
      <c r="I692" s="542"/>
      <c r="J692" s="542"/>
      <c r="K692" s="543"/>
      <c r="L692" s="543"/>
      <c r="M692" s="687">
        <v>10.92</v>
      </c>
      <c r="N692" s="710">
        <f t="shared" si="34"/>
        <v>3872.501615745504</v>
      </c>
      <c r="O692" s="706">
        <f t="shared" si="37"/>
        <v>3281.7810302928</v>
      </c>
    </row>
    <row r="693" spans="1:15" ht="13.5" thickBot="1">
      <c r="A693" s="670" t="s">
        <v>1938</v>
      </c>
      <c r="B693" s="649" t="s">
        <v>1533</v>
      </c>
      <c r="C693" s="560" t="s">
        <v>1535</v>
      </c>
      <c r="D693" s="421">
        <v>1890.3505572000001</v>
      </c>
      <c r="E693" s="540">
        <v>0.07000000000000006</v>
      </c>
      <c r="F693" s="421">
        <v>2022.6750962040003</v>
      </c>
      <c r="G693" s="541"/>
      <c r="H693" s="542"/>
      <c r="I693" s="542"/>
      <c r="J693" s="542"/>
      <c r="K693" s="543"/>
      <c r="L693" s="543"/>
      <c r="M693" s="687">
        <v>5.15</v>
      </c>
      <c r="N693" s="710">
        <f t="shared" si="34"/>
        <v>2506.0944441967563</v>
      </c>
      <c r="O693" s="706">
        <f t="shared" si="37"/>
        <v>2123.8088510142</v>
      </c>
    </row>
    <row r="694" spans="1:15" ht="13.5" thickBot="1">
      <c r="A694" s="670" t="s">
        <v>1939</v>
      </c>
      <c r="B694" s="649" t="s">
        <v>1533</v>
      </c>
      <c r="C694" s="560" t="s">
        <v>1535</v>
      </c>
      <c r="D694" s="421">
        <v>1956.0731148</v>
      </c>
      <c r="E694" s="540">
        <v>0.07000000000000006</v>
      </c>
      <c r="F694" s="421">
        <v>2092.998232836</v>
      </c>
      <c r="G694" s="541"/>
      <c r="H694" s="542"/>
      <c r="I694" s="542"/>
      <c r="J694" s="542"/>
      <c r="K694" s="543"/>
      <c r="L694" s="543"/>
      <c r="M694" s="687">
        <v>5.61</v>
      </c>
      <c r="N694" s="710">
        <f t="shared" si="34"/>
        <v>2593.224810483804</v>
      </c>
      <c r="O694" s="706">
        <f t="shared" si="37"/>
        <v>2197.6481444778</v>
      </c>
    </row>
    <row r="695" spans="1:15" ht="13.5" thickBot="1">
      <c r="A695" s="670" t="s">
        <v>1940</v>
      </c>
      <c r="B695" s="649" t="s">
        <v>1533</v>
      </c>
      <c r="C695" s="560" t="s">
        <v>1535</v>
      </c>
      <c r="D695" s="421">
        <v>5230.645761600001</v>
      </c>
      <c r="E695" s="540">
        <v>0.07000000000000006</v>
      </c>
      <c r="F695" s="421">
        <v>5596.790964912001</v>
      </c>
      <c r="G695" s="541"/>
      <c r="H695" s="542"/>
      <c r="I695" s="542"/>
      <c r="J695" s="542"/>
      <c r="K695" s="543"/>
      <c r="L695" s="543"/>
      <c r="M695" s="687">
        <v>21.96</v>
      </c>
      <c r="N695" s="710">
        <f t="shared" si="34"/>
        <v>6934.424005525969</v>
      </c>
      <c r="O695" s="706">
        <f t="shared" si="37"/>
        <v>5876.630513157601</v>
      </c>
    </row>
    <row r="696" spans="1:15" ht="13.5" thickBot="1">
      <c r="A696" s="670" t="s">
        <v>1941</v>
      </c>
      <c r="B696" s="649" t="s">
        <v>1533</v>
      </c>
      <c r="C696" s="560" t="s">
        <v>1535</v>
      </c>
      <c r="D696" s="421">
        <v>2273.7668436000004</v>
      </c>
      <c r="E696" s="540">
        <v>0.07000000000000006</v>
      </c>
      <c r="F696" s="421">
        <v>2432.9305226520005</v>
      </c>
      <c r="G696" s="541"/>
      <c r="H696" s="542"/>
      <c r="I696" s="542"/>
      <c r="J696" s="542"/>
      <c r="K696" s="543"/>
      <c r="L696" s="543"/>
      <c r="M696" s="687">
        <v>2.2</v>
      </c>
      <c r="N696" s="710">
        <f t="shared" si="34"/>
        <v>3014.400917565829</v>
      </c>
      <c r="O696" s="706">
        <f t="shared" si="37"/>
        <v>2554.5770487846007</v>
      </c>
    </row>
    <row r="697" spans="1:15" ht="13.5" thickBot="1">
      <c r="A697" s="683" t="s">
        <v>1942</v>
      </c>
      <c r="B697" s="661" t="s">
        <v>1533</v>
      </c>
      <c r="C697" s="632" t="s">
        <v>1535</v>
      </c>
      <c r="D697" s="544" t="s">
        <v>1537</v>
      </c>
      <c r="E697" s="540">
        <v>0.07</v>
      </c>
      <c r="F697" s="544" t="s">
        <v>1537</v>
      </c>
      <c r="G697" s="541"/>
      <c r="H697" s="542"/>
      <c r="I697" s="542"/>
      <c r="J697" s="542"/>
      <c r="K697" s="543"/>
      <c r="L697" s="543"/>
      <c r="M697" s="687">
        <v>12.92</v>
      </c>
      <c r="N697" s="710">
        <f t="shared" si="34"/>
        <v>0</v>
      </c>
      <c r="O697" s="706"/>
    </row>
    <row r="698" spans="1:15" ht="13.5" thickBot="1">
      <c r="A698" s="683" t="s">
        <v>1943</v>
      </c>
      <c r="B698" s="661" t="s">
        <v>1533</v>
      </c>
      <c r="C698" s="632" t="s">
        <v>1535</v>
      </c>
      <c r="D698" s="544" t="s">
        <v>1537</v>
      </c>
      <c r="E698" s="540">
        <v>0.07</v>
      </c>
      <c r="F698" s="544" t="s">
        <v>1537</v>
      </c>
      <c r="G698" s="541"/>
      <c r="H698" s="542"/>
      <c r="I698" s="542"/>
      <c r="J698" s="542"/>
      <c r="K698" s="543"/>
      <c r="L698" s="543"/>
      <c r="M698" s="687">
        <v>21.9</v>
      </c>
      <c r="N698" s="710">
        <f t="shared" si="34"/>
        <v>0</v>
      </c>
      <c r="O698" s="706"/>
    </row>
    <row r="699" spans="1:15" ht="13.5" thickBot="1">
      <c r="A699" s="683" t="s">
        <v>1944</v>
      </c>
      <c r="B699" s="661" t="s">
        <v>1533</v>
      </c>
      <c r="C699" s="632" t="s">
        <v>1535</v>
      </c>
      <c r="D699" s="578" t="s">
        <v>1537</v>
      </c>
      <c r="E699" s="540">
        <v>0.07</v>
      </c>
      <c r="F699" s="578" t="s">
        <v>1537</v>
      </c>
      <c r="G699" s="541"/>
      <c r="H699" s="542"/>
      <c r="I699" s="542"/>
      <c r="J699" s="542"/>
      <c r="K699" s="543"/>
      <c r="L699" s="543"/>
      <c r="M699" s="687">
        <v>53.8</v>
      </c>
      <c r="N699" s="710">
        <f t="shared" si="34"/>
        <v>0</v>
      </c>
      <c r="O699" s="706"/>
    </row>
    <row r="700" spans="1:15" ht="13.5" thickBot="1">
      <c r="A700" s="663" t="s">
        <v>1945</v>
      </c>
      <c r="B700" s="521"/>
      <c r="C700" s="521"/>
      <c r="D700" s="625"/>
      <c r="E700" s="626"/>
      <c r="F700" s="625"/>
      <c r="G700" s="521"/>
      <c r="H700" s="521"/>
      <c r="I700" s="521"/>
      <c r="J700" s="521"/>
      <c r="K700" s="521"/>
      <c r="L700" s="521"/>
      <c r="M700" s="625"/>
      <c r="N700" s="710">
        <f t="shared" si="34"/>
        <v>0</v>
      </c>
      <c r="O700" s="706"/>
    </row>
    <row r="701" spans="1:15" ht="13.5" thickBot="1">
      <c r="A701" s="667" t="s">
        <v>1946</v>
      </c>
      <c r="B701" s="648" t="s">
        <v>1533</v>
      </c>
      <c r="C701" s="570" t="s">
        <v>1534</v>
      </c>
      <c r="D701" s="425">
        <v>300.13947457627125</v>
      </c>
      <c r="E701" s="535">
        <v>0.07000000000000006</v>
      </c>
      <c r="F701" s="425">
        <v>321.14923779661024</v>
      </c>
      <c r="G701" s="536"/>
      <c r="H701" s="537"/>
      <c r="I701" s="537"/>
      <c r="J701" s="537"/>
      <c r="K701" s="538"/>
      <c r="L701" s="538"/>
      <c r="M701" s="690">
        <v>103</v>
      </c>
      <c r="N701" s="710">
        <f t="shared" si="34"/>
        <v>397.90390563000005</v>
      </c>
      <c r="O701" s="706">
        <f>F701+F701*5%</f>
        <v>337.20669968644074</v>
      </c>
    </row>
    <row r="702" spans="1:15" ht="13.5" thickBot="1">
      <c r="A702" s="667" t="s">
        <v>1947</v>
      </c>
      <c r="B702" s="648" t="s">
        <v>1533</v>
      </c>
      <c r="C702" s="570" t="s">
        <v>1534</v>
      </c>
      <c r="D702" s="423">
        <v>384.1647457627119</v>
      </c>
      <c r="E702" s="535">
        <v>0.07000000000000006</v>
      </c>
      <c r="F702" s="423">
        <v>411.05627796610173</v>
      </c>
      <c r="G702" s="536"/>
      <c r="H702" s="537"/>
      <c r="I702" s="537"/>
      <c r="J702" s="537"/>
      <c r="K702" s="538"/>
      <c r="L702" s="538"/>
      <c r="M702" s="690">
        <v>205</v>
      </c>
      <c r="N702" s="710">
        <f t="shared" si="34"/>
        <v>509.2987284000001</v>
      </c>
      <c r="O702" s="706">
        <f>F702+F702*5%</f>
        <v>431.6090918644068</v>
      </c>
    </row>
    <row r="703" spans="1:15" ht="13.5" thickBot="1">
      <c r="A703" s="679" t="s">
        <v>1948</v>
      </c>
      <c r="B703" s="648" t="s">
        <v>1533</v>
      </c>
      <c r="C703" s="570" t="s">
        <v>1534</v>
      </c>
      <c r="D703" s="423">
        <v>1584.8949152542375</v>
      </c>
      <c r="E703" s="535">
        <v>0.07000000000000006</v>
      </c>
      <c r="F703" s="423">
        <v>1695.8375593220342</v>
      </c>
      <c r="G703" s="536"/>
      <c r="H703" s="537"/>
      <c r="I703" s="537"/>
      <c r="J703" s="537"/>
      <c r="K703" s="538"/>
      <c r="L703" s="538"/>
      <c r="M703" s="690" t="s">
        <v>1560</v>
      </c>
      <c r="N703" s="710">
        <f t="shared" si="34"/>
        <v>2101.1427360000002</v>
      </c>
      <c r="O703" s="706">
        <f>F703+F703*5%</f>
        <v>1780.629437288136</v>
      </c>
    </row>
    <row r="704" spans="1:15" ht="13.5" thickBot="1">
      <c r="A704" s="679" t="s">
        <v>1949</v>
      </c>
      <c r="B704" s="648" t="s">
        <v>1533</v>
      </c>
      <c r="C704" s="570" t="s">
        <v>1534</v>
      </c>
      <c r="D704" s="423">
        <v>2080.174576271187</v>
      </c>
      <c r="E704" s="535">
        <v>0.07000000000000006</v>
      </c>
      <c r="F704" s="423">
        <v>2225.7867966101703</v>
      </c>
      <c r="G704" s="536"/>
      <c r="H704" s="537"/>
      <c r="I704" s="537"/>
      <c r="J704" s="537"/>
      <c r="K704" s="538"/>
      <c r="L704" s="538"/>
      <c r="M704" s="690" t="s">
        <v>1560</v>
      </c>
      <c r="N704" s="710">
        <f t="shared" si="34"/>
        <v>2757.749841000001</v>
      </c>
      <c r="O704" s="706">
        <f>F704+F704*5%</f>
        <v>2337.076136440679</v>
      </c>
    </row>
    <row r="705" spans="1:15" ht="13.5" thickBot="1">
      <c r="A705" s="679" t="s">
        <v>1950</v>
      </c>
      <c r="B705" s="648" t="s">
        <v>1533</v>
      </c>
      <c r="C705" s="570" t="s">
        <v>1534</v>
      </c>
      <c r="D705" s="423">
        <v>2377.342372881356</v>
      </c>
      <c r="E705" s="535">
        <v>0.07000000000000006</v>
      </c>
      <c r="F705" s="423">
        <v>2543.756338983051</v>
      </c>
      <c r="G705" s="536"/>
      <c r="H705" s="537"/>
      <c r="I705" s="537"/>
      <c r="J705" s="537"/>
      <c r="K705" s="538"/>
      <c r="L705" s="538"/>
      <c r="M705" s="690" t="s">
        <v>1560</v>
      </c>
      <c r="N705" s="710">
        <f t="shared" si="34"/>
        <v>3151.714104</v>
      </c>
      <c r="O705" s="706">
        <f>F705+F705*5%</f>
        <v>2670.9441559322036</v>
      </c>
    </row>
    <row r="706" spans="1:15" ht="13.5" thickBot="1">
      <c r="A706" s="679" t="s">
        <v>1951</v>
      </c>
      <c r="B706" s="648" t="s">
        <v>1533</v>
      </c>
      <c r="C706" s="570" t="s">
        <v>1534</v>
      </c>
      <c r="D706" s="544" t="s">
        <v>1537</v>
      </c>
      <c r="E706" s="535">
        <v>0.07</v>
      </c>
      <c r="F706" s="544" t="s">
        <v>1537</v>
      </c>
      <c r="G706" s="536"/>
      <c r="H706" s="537"/>
      <c r="I706" s="537"/>
      <c r="J706" s="537"/>
      <c r="K706" s="538"/>
      <c r="L706" s="538"/>
      <c r="M706" s="690" t="s">
        <v>1560</v>
      </c>
      <c r="N706" s="710">
        <f t="shared" si="34"/>
        <v>0</v>
      </c>
      <c r="O706" s="706"/>
    </row>
    <row r="707" spans="1:15" ht="13.5" thickBot="1">
      <c r="A707" s="667" t="s">
        <v>1952</v>
      </c>
      <c r="B707" s="648" t="s">
        <v>1533</v>
      </c>
      <c r="C707" s="570" t="s">
        <v>1534</v>
      </c>
      <c r="D707" s="423">
        <v>927.163525423729</v>
      </c>
      <c r="E707" s="535">
        <v>0.07000000000000006</v>
      </c>
      <c r="F707" s="423">
        <v>992.0649722033901</v>
      </c>
      <c r="G707" s="536"/>
      <c r="H707" s="537"/>
      <c r="I707" s="537"/>
      <c r="J707" s="537"/>
      <c r="K707" s="538"/>
      <c r="L707" s="538"/>
      <c r="M707" s="690" t="s">
        <v>1560</v>
      </c>
      <c r="N707" s="710">
        <f t="shared" si="34"/>
        <v>1229.1685005600004</v>
      </c>
      <c r="O707" s="706">
        <f>F707+F707*5%</f>
        <v>1041.6682208135596</v>
      </c>
    </row>
    <row r="708" spans="1:15" ht="13.5" thickBot="1">
      <c r="A708" s="667" t="s">
        <v>1953</v>
      </c>
      <c r="B708" s="648" t="s">
        <v>1533</v>
      </c>
      <c r="C708" s="570" t="s">
        <v>1534</v>
      </c>
      <c r="D708" s="423">
        <v>972.7292542372882</v>
      </c>
      <c r="E708" s="535">
        <v>0.07000000000000006</v>
      </c>
      <c r="F708" s="423">
        <v>1040.8203020338983</v>
      </c>
      <c r="G708" s="536"/>
      <c r="H708" s="537"/>
      <c r="I708" s="537"/>
      <c r="J708" s="537"/>
      <c r="K708" s="538"/>
      <c r="L708" s="538"/>
      <c r="M708" s="690" t="s">
        <v>1560</v>
      </c>
      <c r="N708" s="710">
        <f t="shared" si="34"/>
        <v>1289.57635422</v>
      </c>
      <c r="O708" s="706">
        <f>F708+F708*5%</f>
        <v>1092.8613171355933</v>
      </c>
    </row>
    <row r="709" spans="1:15" ht="13.5" thickBot="1">
      <c r="A709" s="667" t="s">
        <v>1954</v>
      </c>
      <c r="B709" s="648" t="s">
        <v>1533</v>
      </c>
      <c r="C709" s="570" t="s">
        <v>1534</v>
      </c>
      <c r="D709" s="423">
        <v>1238.199152542373</v>
      </c>
      <c r="E709" s="535">
        <v>0.07000000000000006</v>
      </c>
      <c r="F709" s="423">
        <v>1324.8730932203391</v>
      </c>
      <c r="G709" s="536"/>
      <c r="H709" s="537"/>
      <c r="I709" s="537"/>
      <c r="J709" s="537"/>
      <c r="K709" s="538"/>
      <c r="L709" s="538"/>
      <c r="M709" s="690" t="s">
        <v>1560</v>
      </c>
      <c r="N709" s="710">
        <f t="shared" si="34"/>
        <v>1641.5177625000001</v>
      </c>
      <c r="O709" s="706">
        <f>F709+F709*5%</f>
        <v>1391.116747881356</v>
      </c>
    </row>
    <row r="710" spans="1:15" ht="13.5" thickBot="1">
      <c r="A710" s="679" t="s">
        <v>1955</v>
      </c>
      <c r="B710" s="648" t="s">
        <v>1533</v>
      </c>
      <c r="C710" s="570" t="s">
        <v>1534</v>
      </c>
      <c r="D710" s="423" t="s">
        <v>1537</v>
      </c>
      <c r="E710" s="535">
        <v>0.07</v>
      </c>
      <c r="F710" s="423" t="s">
        <v>1537</v>
      </c>
      <c r="G710" s="536"/>
      <c r="H710" s="537"/>
      <c r="I710" s="537"/>
      <c r="J710" s="537"/>
      <c r="K710" s="538"/>
      <c r="L710" s="538"/>
      <c r="M710" s="690"/>
      <c r="N710" s="710">
        <f t="shared" si="34"/>
        <v>0</v>
      </c>
      <c r="O710" s="706"/>
    </row>
    <row r="711" spans="1:15" ht="13.5" thickBot="1">
      <c r="A711" s="679" t="s">
        <v>1956</v>
      </c>
      <c r="B711" s="648" t="s">
        <v>1533</v>
      </c>
      <c r="C711" s="570" t="s">
        <v>1534</v>
      </c>
      <c r="D711" s="423">
        <v>2299</v>
      </c>
      <c r="E711" s="535">
        <v>0.07000000000000006</v>
      </c>
      <c r="F711" s="423">
        <v>2459.93</v>
      </c>
      <c r="G711" s="536"/>
      <c r="H711" s="537"/>
      <c r="I711" s="537"/>
      <c r="J711" s="537"/>
      <c r="K711" s="538"/>
      <c r="L711" s="538"/>
      <c r="M711" s="690"/>
      <c r="N711" s="710">
        <f t="shared" si="34"/>
        <v>3047.85327</v>
      </c>
      <c r="O711" s="706">
        <f>F711+F711*5%</f>
        <v>2582.9265</v>
      </c>
    </row>
    <row r="712" spans="1:15" ht="13.5" thickBot="1">
      <c r="A712" s="667" t="s">
        <v>1957</v>
      </c>
      <c r="B712" s="648" t="s">
        <v>1533</v>
      </c>
      <c r="C712" s="570" t="s">
        <v>1534</v>
      </c>
      <c r="D712" s="423" t="s">
        <v>1537</v>
      </c>
      <c r="E712" s="535">
        <v>0.07</v>
      </c>
      <c r="F712" s="423" t="s">
        <v>1537</v>
      </c>
      <c r="G712" s="536"/>
      <c r="H712" s="537"/>
      <c r="I712" s="537"/>
      <c r="J712" s="537"/>
      <c r="K712" s="538"/>
      <c r="L712" s="538"/>
      <c r="M712" s="690"/>
      <c r="N712" s="710">
        <f t="shared" si="34"/>
        <v>0</v>
      </c>
      <c r="O712" s="706"/>
    </row>
    <row r="713" spans="1:15" ht="13.5" thickBot="1">
      <c r="A713" s="663" t="s">
        <v>1958</v>
      </c>
      <c r="B713" s="521"/>
      <c r="C713" s="521"/>
      <c r="D713" s="625"/>
      <c r="E713" s="626"/>
      <c r="F713" s="625"/>
      <c r="G713" s="521"/>
      <c r="H713" s="521"/>
      <c r="I713" s="521"/>
      <c r="J713" s="521"/>
      <c r="K713" s="521"/>
      <c r="L713" s="521"/>
      <c r="M713" s="625"/>
      <c r="N713" s="710">
        <f t="shared" si="34"/>
        <v>0</v>
      </c>
      <c r="O713" s="706"/>
    </row>
    <row r="714" spans="1:15" ht="13.5" thickBot="1">
      <c r="A714" s="684" t="s">
        <v>1959</v>
      </c>
      <c r="B714" s="648" t="s">
        <v>1533</v>
      </c>
      <c r="C714" s="633" t="s">
        <v>1534</v>
      </c>
      <c r="D714" s="634">
        <v>1173.469</v>
      </c>
      <c r="E714" s="635">
        <v>0.07000000000000006</v>
      </c>
      <c r="F714" s="636">
        <v>1255.61183</v>
      </c>
      <c r="G714" s="637"/>
      <c r="H714" s="638"/>
      <c r="I714" s="638"/>
      <c r="J714" s="638"/>
      <c r="K714" s="639"/>
      <c r="L714" s="639"/>
      <c r="M714" s="702"/>
      <c r="N714" s="710">
        <f t="shared" si="34"/>
        <v>1555.70305737</v>
      </c>
      <c r="O714" s="706">
        <f>F714+F714*5%</f>
        <v>1318.3924215</v>
      </c>
    </row>
    <row r="715" spans="1:15" ht="13.5" thickBot="1">
      <c r="A715" s="663" t="s">
        <v>1960</v>
      </c>
      <c r="B715" s="521"/>
      <c r="C715" s="521"/>
      <c r="D715" s="625"/>
      <c r="E715" s="626"/>
      <c r="F715" s="625"/>
      <c r="G715" s="521"/>
      <c r="H715" s="521"/>
      <c r="I715" s="521"/>
      <c r="J715" s="521"/>
      <c r="K715" s="521"/>
      <c r="L715" s="521"/>
      <c r="M715" s="625"/>
      <c r="N715" s="710">
        <f t="shared" si="34"/>
        <v>0</v>
      </c>
      <c r="O715" s="706"/>
    </row>
    <row r="716" spans="1:15" ht="13.5" thickBot="1">
      <c r="A716" s="667" t="s">
        <v>1961</v>
      </c>
      <c r="B716" s="648" t="s">
        <v>1533</v>
      </c>
      <c r="C716" s="570" t="s">
        <v>1534</v>
      </c>
      <c r="D716" s="425">
        <v>5155.26</v>
      </c>
      <c r="E716" s="535">
        <v>0.05</v>
      </c>
      <c r="F716" s="425">
        <v>5413.023000000001</v>
      </c>
      <c r="G716" s="536"/>
      <c r="H716" s="537"/>
      <c r="I716" s="537"/>
      <c r="J716" s="537"/>
      <c r="K716" s="538"/>
      <c r="L716" s="538"/>
      <c r="M716" s="690" t="s">
        <v>1560</v>
      </c>
      <c r="N716" s="710">
        <f t="shared" si="34"/>
        <v>6706.735497000001</v>
      </c>
      <c r="O716" s="706">
        <f>F716+F716*5%</f>
        <v>5683.674150000001</v>
      </c>
    </row>
    <row r="717" spans="1:15" ht="13.5" thickBot="1">
      <c r="A717" s="667" t="s">
        <v>1962</v>
      </c>
      <c r="B717" s="648" t="s">
        <v>1533</v>
      </c>
      <c r="C717" s="570" t="s">
        <v>1534</v>
      </c>
      <c r="D717" s="423">
        <v>5734.862840816328</v>
      </c>
      <c r="E717" s="535">
        <v>0.05</v>
      </c>
      <c r="F717" s="423">
        <v>6021.605982857144</v>
      </c>
      <c r="G717" s="536"/>
      <c r="H717" s="537"/>
      <c r="I717" s="537"/>
      <c r="J717" s="537"/>
      <c r="K717" s="538"/>
      <c r="L717" s="538"/>
      <c r="M717" s="690" t="s">
        <v>1560</v>
      </c>
      <c r="N717" s="710">
        <f t="shared" si="34"/>
        <v>7460.7698127600015</v>
      </c>
      <c r="O717" s="706">
        <f>F717+F717*5%</f>
        <v>6322.6862820000015</v>
      </c>
    </row>
    <row r="718" spans="1:15" ht="13.5" thickBot="1">
      <c r="A718" s="665" t="s">
        <v>1963</v>
      </c>
      <c r="B718" s="650" t="s">
        <v>1533</v>
      </c>
      <c r="C718" s="629" t="s">
        <v>1535</v>
      </c>
      <c r="D718" s="621">
        <v>0</v>
      </c>
      <c r="E718" s="545">
        <v>0.07</v>
      </c>
      <c r="F718" s="621">
        <v>0</v>
      </c>
      <c r="G718" s="526"/>
      <c r="H718" s="527"/>
      <c r="I718" s="527"/>
      <c r="J718" s="527"/>
      <c r="K718" s="525"/>
      <c r="L718" s="525"/>
      <c r="M718" s="687" t="s">
        <v>1560</v>
      </c>
      <c r="N718" s="710">
        <f t="shared" si="34"/>
        <v>0</v>
      </c>
      <c r="O718" s="706"/>
    </row>
    <row r="719" spans="1:15" ht="13.5" thickBot="1">
      <c r="A719" s="663" t="s">
        <v>1964</v>
      </c>
      <c r="B719" s="521"/>
      <c r="C719" s="521"/>
      <c r="D719" s="625"/>
      <c r="E719" s="626"/>
      <c r="F719" s="625"/>
      <c r="G719" s="521"/>
      <c r="H719" s="521"/>
      <c r="I719" s="521"/>
      <c r="J719" s="521"/>
      <c r="K719" s="521"/>
      <c r="L719" s="521"/>
      <c r="M719" s="625"/>
      <c r="N719" s="710">
        <f t="shared" si="34"/>
        <v>0</v>
      </c>
      <c r="O719" s="706"/>
    </row>
    <row r="720" spans="1:15" ht="13.5" thickBot="1">
      <c r="A720" s="665" t="s">
        <v>1965</v>
      </c>
      <c r="B720" s="649" t="s">
        <v>1533</v>
      </c>
      <c r="C720" s="560" t="s">
        <v>1535</v>
      </c>
      <c r="D720" s="522">
        <v>123.78312</v>
      </c>
      <c r="E720" s="540">
        <v>0.07</v>
      </c>
      <c r="F720" s="522">
        <v>132.4479384</v>
      </c>
      <c r="G720" s="551"/>
      <c r="H720" s="555"/>
      <c r="I720" s="542"/>
      <c r="J720" s="542"/>
      <c r="K720" s="543"/>
      <c r="L720" s="543"/>
      <c r="M720" s="687" t="s">
        <v>1560</v>
      </c>
      <c r="N720" s="710">
        <f t="shared" si="34"/>
        <v>164.1029956776</v>
      </c>
      <c r="O720" s="706">
        <f aca="true" t="shared" si="38" ref="O720:O755">F720+F720*5%</f>
        <v>139.07033532</v>
      </c>
    </row>
    <row r="721" spans="1:15" ht="13.5" thickBot="1">
      <c r="A721" s="665" t="s">
        <v>1966</v>
      </c>
      <c r="B721" s="649" t="s">
        <v>1533</v>
      </c>
      <c r="C721" s="560" t="s">
        <v>1535</v>
      </c>
      <c r="D721" s="421">
        <v>142.87752</v>
      </c>
      <c r="E721" s="540">
        <v>0.07</v>
      </c>
      <c r="F721" s="421">
        <v>152.87894640000002</v>
      </c>
      <c r="G721" s="558"/>
      <c r="H721" s="542"/>
      <c r="I721" s="542"/>
      <c r="J721" s="542"/>
      <c r="K721" s="543"/>
      <c r="L721" s="543"/>
      <c r="M721" s="687" t="s">
        <v>1560</v>
      </c>
      <c r="N721" s="710">
        <f t="shared" si="34"/>
        <v>189.4170145896</v>
      </c>
      <c r="O721" s="706">
        <f t="shared" si="38"/>
        <v>160.52289372</v>
      </c>
    </row>
    <row r="722" spans="1:15" ht="13.5" thickBot="1">
      <c r="A722" s="665" t="s">
        <v>1967</v>
      </c>
      <c r="B722" s="649" t="s">
        <v>1533</v>
      </c>
      <c r="C722" s="560" t="s">
        <v>1535</v>
      </c>
      <c r="D722" s="421">
        <v>167.23512</v>
      </c>
      <c r="E722" s="540">
        <v>0.07</v>
      </c>
      <c r="F722" s="421">
        <v>178.9415784</v>
      </c>
      <c r="G722" s="558"/>
      <c r="H722" s="542"/>
      <c r="I722" s="542"/>
      <c r="J722" s="542"/>
      <c r="K722" s="543"/>
      <c r="L722" s="543"/>
      <c r="M722" s="687" t="s">
        <v>1560</v>
      </c>
      <c r="N722" s="710">
        <f aca="true" t="shared" si="39" ref="N722:N755">O722+O722*18%</f>
        <v>221.7086156376</v>
      </c>
      <c r="O722" s="706">
        <f t="shared" si="38"/>
        <v>187.88865732</v>
      </c>
    </row>
    <row r="723" spans="1:15" ht="13.5" thickBot="1">
      <c r="A723" s="665" t="s">
        <v>1968</v>
      </c>
      <c r="B723" s="649" t="s">
        <v>1533</v>
      </c>
      <c r="C723" s="560" t="s">
        <v>1535</v>
      </c>
      <c r="D723" s="421">
        <v>190.74</v>
      </c>
      <c r="E723" s="540">
        <v>0.07</v>
      </c>
      <c r="F723" s="421">
        <v>204.09180000000003</v>
      </c>
      <c r="G723" s="558"/>
      <c r="H723" s="542"/>
      <c r="I723" s="542"/>
      <c r="J723" s="542"/>
      <c r="K723" s="543"/>
      <c r="L723" s="543"/>
      <c r="M723" s="687" t="s">
        <v>1560</v>
      </c>
      <c r="N723" s="710">
        <f t="shared" si="39"/>
        <v>252.86974020000002</v>
      </c>
      <c r="O723" s="706">
        <f t="shared" si="38"/>
        <v>214.29639000000003</v>
      </c>
    </row>
    <row r="724" spans="1:15" ht="13.5" thickBot="1">
      <c r="A724" s="665" t="s">
        <v>1969</v>
      </c>
      <c r="B724" s="649" t="s">
        <v>1533</v>
      </c>
      <c r="C724" s="560" t="s">
        <v>1535</v>
      </c>
      <c r="D724" s="421">
        <v>213.18</v>
      </c>
      <c r="E724" s="540">
        <v>0.07</v>
      </c>
      <c r="F724" s="421">
        <v>228.10260000000002</v>
      </c>
      <c r="G724" s="558"/>
      <c r="H724" s="542"/>
      <c r="I724" s="542"/>
      <c r="J724" s="542"/>
      <c r="K724" s="543"/>
      <c r="L724" s="543"/>
      <c r="M724" s="687" t="s">
        <v>1560</v>
      </c>
      <c r="N724" s="710">
        <f t="shared" si="39"/>
        <v>282.61912140000004</v>
      </c>
      <c r="O724" s="706">
        <f t="shared" si="38"/>
        <v>239.50773000000004</v>
      </c>
    </row>
    <row r="725" spans="1:15" ht="13.5" thickBot="1">
      <c r="A725" s="665" t="s">
        <v>1970</v>
      </c>
      <c r="B725" s="649" t="s">
        <v>1533</v>
      </c>
      <c r="C725" s="560" t="s">
        <v>1535</v>
      </c>
      <c r="D725" s="421">
        <v>224.4</v>
      </c>
      <c r="E725" s="540">
        <v>0.07</v>
      </c>
      <c r="F725" s="421">
        <v>240.10800000000003</v>
      </c>
      <c r="G725" s="558"/>
      <c r="H725" s="542"/>
      <c r="I725" s="542"/>
      <c r="J725" s="542"/>
      <c r="K725" s="543"/>
      <c r="L725" s="543"/>
      <c r="M725" s="687" t="s">
        <v>1560</v>
      </c>
      <c r="N725" s="710">
        <f t="shared" si="39"/>
        <v>297.49381200000005</v>
      </c>
      <c r="O725" s="706">
        <f t="shared" si="38"/>
        <v>252.11340000000004</v>
      </c>
    </row>
    <row r="726" spans="1:15" ht="13.5" thickBot="1">
      <c r="A726" s="665" t="s">
        <v>1971</v>
      </c>
      <c r="B726" s="649" t="s">
        <v>1533</v>
      </c>
      <c r="C726" s="560" t="s">
        <v>1535</v>
      </c>
      <c r="D726" s="421">
        <v>269.28</v>
      </c>
      <c r="E726" s="540">
        <v>0.07</v>
      </c>
      <c r="F726" s="421">
        <v>288.12960000000004</v>
      </c>
      <c r="G726" s="558"/>
      <c r="H726" s="542"/>
      <c r="I726" s="542"/>
      <c r="J726" s="542"/>
      <c r="K726" s="543"/>
      <c r="L726" s="543"/>
      <c r="M726" s="687" t="s">
        <v>1560</v>
      </c>
      <c r="N726" s="710">
        <f t="shared" si="39"/>
        <v>356.9925744</v>
      </c>
      <c r="O726" s="706">
        <f t="shared" si="38"/>
        <v>302.53608</v>
      </c>
    </row>
    <row r="727" spans="1:15" ht="13.5" thickBot="1">
      <c r="A727" s="665" t="s">
        <v>1972</v>
      </c>
      <c r="B727" s="649" t="s">
        <v>1533</v>
      </c>
      <c r="C727" s="560" t="s">
        <v>1535</v>
      </c>
      <c r="D727" s="421">
        <v>302.94</v>
      </c>
      <c r="E727" s="540">
        <v>0.07</v>
      </c>
      <c r="F727" s="421">
        <v>324.1458</v>
      </c>
      <c r="G727" s="558"/>
      <c r="H727" s="542"/>
      <c r="I727" s="542"/>
      <c r="J727" s="542"/>
      <c r="K727" s="543"/>
      <c r="L727" s="543"/>
      <c r="M727" s="687" t="s">
        <v>1560</v>
      </c>
      <c r="N727" s="710">
        <f t="shared" si="39"/>
        <v>401.6166462</v>
      </c>
      <c r="O727" s="706">
        <f t="shared" si="38"/>
        <v>340.35309</v>
      </c>
    </row>
    <row r="728" spans="1:15" ht="13.5" thickBot="1">
      <c r="A728" s="665" t="s">
        <v>1973</v>
      </c>
      <c r="B728" s="649" t="s">
        <v>1533</v>
      </c>
      <c r="C728" s="560" t="s">
        <v>1535</v>
      </c>
      <c r="D728" s="421">
        <v>325.38</v>
      </c>
      <c r="E728" s="540">
        <v>0.07</v>
      </c>
      <c r="F728" s="421">
        <v>348.1566</v>
      </c>
      <c r="G728" s="558"/>
      <c r="H728" s="542"/>
      <c r="I728" s="542"/>
      <c r="J728" s="542"/>
      <c r="K728" s="543"/>
      <c r="L728" s="543"/>
      <c r="M728" s="687" t="s">
        <v>1560</v>
      </c>
      <c r="N728" s="710">
        <f t="shared" si="39"/>
        <v>431.3660274</v>
      </c>
      <c r="O728" s="706">
        <f t="shared" si="38"/>
        <v>365.56443</v>
      </c>
    </row>
    <row r="729" spans="1:15" ht="13.5" thickBot="1">
      <c r="A729" s="665" t="s">
        <v>1974</v>
      </c>
      <c r="B729" s="649" t="s">
        <v>1533</v>
      </c>
      <c r="C729" s="560" t="s">
        <v>1535</v>
      </c>
      <c r="D729" s="421">
        <v>359.04</v>
      </c>
      <c r="E729" s="540">
        <v>0.07</v>
      </c>
      <c r="F729" s="421">
        <v>384.17280000000005</v>
      </c>
      <c r="G729" s="558"/>
      <c r="H729" s="542"/>
      <c r="I729" s="542"/>
      <c r="J729" s="542"/>
      <c r="K729" s="543"/>
      <c r="L729" s="543"/>
      <c r="M729" s="687" t="s">
        <v>1560</v>
      </c>
      <c r="N729" s="710">
        <f t="shared" si="39"/>
        <v>475.99009920000003</v>
      </c>
      <c r="O729" s="706">
        <f t="shared" si="38"/>
        <v>403.38144000000005</v>
      </c>
    </row>
    <row r="730" spans="1:15" ht="13.5" thickBot="1">
      <c r="A730" s="665" t="s">
        <v>1975</v>
      </c>
      <c r="B730" s="649" t="s">
        <v>1533</v>
      </c>
      <c r="C730" s="560" t="s">
        <v>1535</v>
      </c>
      <c r="D730" s="421">
        <v>415.14</v>
      </c>
      <c r="E730" s="540">
        <v>0.07</v>
      </c>
      <c r="F730" s="421">
        <v>444.19980000000004</v>
      </c>
      <c r="G730" s="558"/>
      <c r="H730" s="542"/>
      <c r="I730" s="542"/>
      <c r="J730" s="542"/>
      <c r="K730" s="543"/>
      <c r="L730" s="543"/>
      <c r="M730" s="687" t="s">
        <v>1560</v>
      </c>
      <c r="N730" s="710">
        <f t="shared" si="39"/>
        <v>550.3635522000001</v>
      </c>
      <c r="O730" s="706">
        <f t="shared" si="38"/>
        <v>466.40979000000004</v>
      </c>
    </row>
    <row r="731" spans="1:15" ht="13.5" thickBot="1">
      <c r="A731" s="665" t="s">
        <v>1976</v>
      </c>
      <c r="B731" s="649" t="s">
        <v>1533</v>
      </c>
      <c r="C731" s="560" t="s">
        <v>1535</v>
      </c>
      <c r="D731" s="421">
        <v>482.46</v>
      </c>
      <c r="E731" s="540">
        <v>0.07</v>
      </c>
      <c r="F731" s="421">
        <v>516.2322</v>
      </c>
      <c r="G731" s="558"/>
      <c r="H731" s="542"/>
      <c r="I731" s="542"/>
      <c r="J731" s="542"/>
      <c r="K731" s="543"/>
      <c r="L731" s="543"/>
      <c r="M731" s="687" t="s">
        <v>1560</v>
      </c>
      <c r="N731" s="710">
        <f t="shared" si="39"/>
        <v>639.6116958</v>
      </c>
      <c r="O731" s="706">
        <f t="shared" si="38"/>
        <v>542.04381</v>
      </c>
    </row>
    <row r="732" spans="1:15" ht="13.5" thickBot="1">
      <c r="A732" s="665" t="s">
        <v>1977</v>
      </c>
      <c r="B732" s="649" t="s">
        <v>1533</v>
      </c>
      <c r="C732" s="560" t="s">
        <v>1535</v>
      </c>
      <c r="D732" s="421">
        <v>583.44</v>
      </c>
      <c r="E732" s="540">
        <v>0.07</v>
      </c>
      <c r="F732" s="421">
        <v>624.2808000000001</v>
      </c>
      <c r="G732" s="558"/>
      <c r="H732" s="542"/>
      <c r="I732" s="542"/>
      <c r="J732" s="542"/>
      <c r="K732" s="543"/>
      <c r="L732" s="543"/>
      <c r="M732" s="687" t="s">
        <v>1560</v>
      </c>
      <c r="N732" s="710">
        <f t="shared" si="39"/>
        <v>773.4839112000001</v>
      </c>
      <c r="O732" s="706">
        <f t="shared" si="38"/>
        <v>655.4948400000001</v>
      </c>
    </row>
    <row r="733" spans="1:15" ht="13.5" thickBot="1">
      <c r="A733" s="675" t="s">
        <v>1978</v>
      </c>
      <c r="B733" s="658" t="s">
        <v>1533</v>
      </c>
      <c r="C733" s="640" t="s">
        <v>1535</v>
      </c>
      <c r="D733" s="426">
        <v>168.3</v>
      </c>
      <c r="E733" s="579">
        <v>0.07</v>
      </c>
      <c r="F733" s="426">
        <v>180.08100000000002</v>
      </c>
      <c r="G733" s="641"/>
      <c r="H733" s="605"/>
      <c r="I733" s="605"/>
      <c r="J733" s="605"/>
      <c r="K733" s="606"/>
      <c r="L733" s="606"/>
      <c r="M733" s="688" t="s">
        <v>1560</v>
      </c>
      <c r="N733" s="710">
        <f t="shared" si="39"/>
        <v>223.12035900000004</v>
      </c>
      <c r="O733" s="706">
        <f t="shared" si="38"/>
        <v>189.08505000000002</v>
      </c>
    </row>
    <row r="734" spans="1:15" ht="13.5" thickBot="1">
      <c r="A734" s="663" t="s">
        <v>1979</v>
      </c>
      <c r="B734" s="521"/>
      <c r="C734" s="521"/>
      <c r="D734" s="625"/>
      <c r="E734" s="626"/>
      <c r="F734" s="625"/>
      <c r="G734" s="521"/>
      <c r="H734" s="521"/>
      <c r="I734" s="521"/>
      <c r="J734" s="521"/>
      <c r="K734" s="521"/>
      <c r="L734" s="521"/>
      <c r="M734" s="625"/>
      <c r="N734" s="710">
        <f t="shared" si="39"/>
        <v>0</v>
      </c>
      <c r="O734" s="706">
        <f t="shared" si="38"/>
        <v>0</v>
      </c>
    </row>
    <row r="735" spans="1:15" ht="13.5" thickBot="1">
      <c r="A735" s="667" t="s">
        <v>1980</v>
      </c>
      <c r="B735" s="648" t="s">
        <v>1533</v>
      </c>
      <c r="C735" s="619" t="s">
        <v>1534</v>
      </c>
      <c r="D735" s="425">
        <v>55.175999999999995</v>
      </c>
      <c r="E735" s="530">
        <v>0.07000000000000006</v>
      </c>
      <c r="F735" s="425">
        <v>59.03832</v>
      </c>
      <c r="G735" s="642"/>
      <c r="H735" s="532"/>
      <c r="I735" s="532"/>
      <c r="J735" s="532"/>
      <c r="K735" s="533"/>
      <c r="L735" s="533"/>
      <c r="M735" s="689"/>
      <c r="N735" s="710">
        <f t="shared" si="39"/>
        <v>73.14847848</v>
      </c>
      <c r="O735" s="706">
        <f t="shared" si="38"/>
        <v>61.990235999999996</v>
      </c>
    </row>
    <row r="736" spans="1:15" ht="13.5" thickBot="1">
      <c r="A736" s="667" t="s">
        <v>1981</v>
      </c>
      <c r="B736" s="648" t="s">
        <v>1533</v>
      </c>
      <c r="C736" s="570" t="s">
        <v>1534</v>
      </c>
      <c r="D736" s="423">
        <v>59.59008000000004</v>
      </c>
      <c r="E736" s="627">
        <v>0.07000000000000006</v>
      </c>
      <c r="F736" s="406">
        <v>63.76138560000005</v>
      </c>
      <c r="G736" s="643"/>
      <c r="H736" s="537"/>
      <c r="I736" s="537"/>
      <c r="J736" s="537"/>
      <c r="K736" s="538"/>
      <c r="L736" s="538"/>
      <c r="M736" s="690"/>
      <c r="N736" s="710">
        <f t="shared" si="39"/>
        <v>79.00035675840006</v>
      </c>
      <c r="O736" s="706">
        <f t="shared" si="38"/>
        <v>66.94945488000005</v>
      </c>
    </row>
    <row r="737" spans="1:15" ht="13.5" thickBot="1">
      <c r="A737" s="667" t="s">
        <v>1982</v>
      </c>
      <c r="B737" s="648" t="s">
        <v>1533</v>
      </c>
      <c r="C737" s="570" t="s">
        <v>1534</v>
      </c>
      <c r="D737" s="423">
        <v>55.175999999999995</v>
      </c>
      <c r="E737" s="627">
        <v>0.07000000000000006</v>
      </c>
      <c r="F737" s="406">
        <v>59.03832</v>
      </c>
      <c r="G737" s="643"/>
      <c r="H737" s="537"/>
      <c r="I737" s="537"/>
      <c r="J737" s="537"/>
      <c r="K737" s="538"/>
      <c r="L737" s="538"/>
      <c r="M737" s="690"/>
      <c r="N737" s="710">
        <f t="shared" si="39"/>
        <v>73.14847848</v>
      </c>
      <c r="O737" s="706">
        <f t="shared" si="38"/>
        <v>61.990235999999996</v>
      </c>
    </row>
    <row r="738" spans="1:15" ht="13.5" thickBot="1">
      <c r="A738" s="667" t="s">
        <v>1983</v>
      </c>
      <c r="B738" s="648" t="s">
        <v>1533</v>
      </c>
      <c r="C738" s="570" t="s">
        <v>1534</v>
      </c>
      <c r="D738" s="423">
        <v>59.59008000000004</v>
      </c>
      <c r="E738" s="627">
        <v>0.07000000000000006</v>
      </c>
      <c r="F738" s="406">
        <v>63.76138560000005</v>
      </c>
      <c r="G738" s="643"/>
      <c r="H738" s="537"/>
      <c r="I738" s="537"/>
      <c r="J738" s="537"/>
      <c r="K738" s="538"/>
      <c r="L738" s="538"/>
      <c r="M738" s="690"/>
      <c r="N738" s="710">
        <f t="shared" si="39"/>
        <v>79.00035675840006</v>
      </c>
      <c r="O738" s="706">
        <f t="shared" si="38"/>
        <v>66.94945488000005</v>
      </c>
    </row>
    <row r="739" spans="1:15" ht="13.5" thickBot="1">
      <c r="A739" s="667" t="s">
        <v>1984</v>
      </c>
      <c r="B739" s="648" t="s">
        <v>1533</v>
      </c>
      <c r="C739" s="570" t="s">
        <v>1534</v>
      </c>
      <c r="D739" s="423">
        <v>55.175999999999995</v>
      </c>
      <c r="E739" s="627">
        <v>0.07000000000000006</v>
      </c>
      <c r="F739" s="406">
        <v>59.03832</v>
      </c>
      <c r="G739" s="643"/>
      <c r="H739" s="537"/>
      <c r="I739" s="537"/>
      <c r="J739" s="537"/>
      <c r="K739" s="538"/>
      <c r="L739" s="538"/>
      <c r="M739" s="690"/>
      <c r="N739" s="710">
        <f t="shared" si="39"/>
        <v>73.14847848</v>
      </c>
      <c r="O739" s="706">
        <f t="shared" si="38"/>
        <v>61.990235999999996</v>
      </c>
    </row>
    <row r="740" spans="1:15" ht="13.5" thickBot="1">
      <c r="A740" s="667" t="s">
        <v>1985</v>
      </c>
      <c r="B740" s="648" t="s">
        <v>1533</v>
      </c>
      <c r="C740" s="570" t="s">
        <v>1534</v>
      </c>
      <c r="D740" s="423">
        <v>59.59008000000004</v>
      </c>
      <c r="E740" s="535">
        <v>0.07000000000000006</v>
      </c>
      <c r="F740" s="423">
        <v>63.76138560000005</v>
      </c>
      <c r="G740" s="643"/>
      <c r="H740" s="537"/>
      <c r="I740" s="537"/>
      <c r="J740" s="537"/>
      <c r="K740" s="538"/>
      <c r="L740" s="538"/>
      <c r="M740" s="690"/>
      <c r="N740" s="710">
        <f t="shared" si="39"/>
        <v>79.00035675840006</v>
      </c>
      <c r="O740" s="706">
        <f t="shared" si="38"/>
        <v>66.94945488000005</v>
      </c>
    </row>
    <row r="741" spans="1:15" ht="13.5" thickBot="1">
      <c r="A741" s="667" t="s">
        <v>1986</v>
      </c>
      <c r="B741" s="648" t="s">
        <v>1533</v>
      </c>
      <c r="C741" s="570" t="s">
        <v>1534</v>
      </c>
      <c r="D741" s="423">
        <v>88.05664999999999</v>
      </c>
      <c r="E741" s="535">
        <v>0.07000000000000006</v>
      </c>
      <c r="F741" s="423">
        <v>94.2206155</v>
      </c>
      <c r="G741" s="643"/>
      <c r="H741" s="537"/>
      <c r="I741" s="537"/>
      <c r="J741" s="537"/>
      <c r="K741" s="538"/>
      <c r="L741" s="538"/>
      <c r="M741" s="690"/>
      <c r="N741" s="710">
        <f t="shared" si="39"/>
        <v>116.7393426045</v>
      </c>
      <c r="O741" s="706">
        <f t="shared" si="38"/>
        <v>98.93164627499999</v>
      </c>
    </row>
    <row r="742" spans="1:15" ht="13.5" thickBot="1">
      <c r="A742" s="667" t="s">
        <v>1987</v>
      </c>
      <c r="B742" s="648" t="s">
        <v>1533</v>
      </c>
      <c r="C742" s="570" t="s">
        <v>1534</v>
      </c>
      <c r="D742" s="423">
        <v>95.11534999999995</v>
      </c>
      <c r="E742" s="535">
        <v>0.07000000000000006</v>
      </c>
      <c r="F742" s="423">
        <v>101.77342449999995</v>
      </c>
      <c r="G742" s="643"/>
      <c r="H742" s="537"/>
      <c r="I742" s="537"/>
      <c r="J742" s="537"/>
      <c r="K742" s="538"/>
      <c r="L742" s="538"/>
      <c r="M742" s="690"/>
      <c r="N742" s="710">
        <f t="shared" si="39"/>
        <v>126.09727295549993</v>
      </c>
      <c r="O742" s="706">
        <f t="shared" si="38"/>
        <v>106.86209572499995</v>
      </c>
    </row>
    <row r="743" spans="1:15" ht="13.5" thickBot="1">
      <c r="A743" s="667" t="s">
        <v>1988</v>
      </c>
      <c r="B743" s="648" t="s">
        <v>1533</v>
      </c>
      <c r="C743" s="570" t="s">
        <v>1534</v>
      </c>
      <c r="D743" s="423">
        <v>123.35015000000047</v>
      </c>
      <c r="E743" s="535">
        <v>0.07000000000000006</v>
      </c>
      <c r="F743" s="423">
        <v>131.9846605000005</v>
      </c>
      <c r="G743" s="643"/>
      <c r="H743" s="537"/>
      <c r="I743" s="537"/>
      <c r="J743" s="537"/>
      <c r="K743" s="538"/>
      <c r="L743" s="538"/>
      <c r="M743" s="690"/>
      <c r="N743" s="710">
        <f t="shared" si="39"/>
        <v>163.52899435950062</v>
      </c>
      <c r="O743" s="706">
        <f t="shared" si="38"/>
        <v>138.58389352500052</v>
      </c>
    </row>
    <row r="744" spans="1:15" ht="13.5" thickBot="1">
      <c r="A744" s="667" t="s">
        <v>1989</v>
      </c>
      <c r="B744" s="648" t="s">
        <v>1533</v>
      </c>
      <c r="C744" s="570" t="s">
        <v>1534</v>
      </c>
      <c r="D744" s="423">
        <v>104.41777500000002</v>
      </c>
      <c r="E744" s="535">
        <v>0.07000000000000006</v>
      </c>
      <c r="F744" s="423">
        <v>111.72701925000003</v>
      </c>
      <c r="G744" s="643"/>
      <c r="H744" s="537"/>
      <c r="I744" s="537"/>
      <c r="J744" s="537"/>
      <c r="K744" s="538"/>
      <c r="L744" s="538"/>
      <c r="M744" s="690"/>
      <c r="N744" s="710">
        <f t="shared" si="39"/>
        <v>138.42977685075005</v>
      </c>
      <c r="O744" s="706">
        <f t="shared" si="38"/>
        <v>117.31337021250003</v>
      </c>
    </row>
    <row r="745" spans="1:15" ht="13.5" thickBot="1">
      <c r="A745" s="667" t="s">
        <v>1990</v>
      </c>
      <c r="B745" s="648" t="s">
        <v>1533</v>
      </c>
      <c r="C745" s="570" t="s">
        <v>1534</v>
      </c>
      <c r="D745" s="423">
        <v>104.41777500000002</v>
      </c>
      <c r="E745" s="535">
        <v>0.07000000000000006</v>
      </c>
      <c r="F745" s="423">
        <v>111.72701925000003</v>
      </c>
      <c r="G745" s="643"/>
      <c r="H745" s="537"/>
      <c r="I745" s="537"/>
      <c r="J745" s="537"/>
      <c r="K745" s="538"/>
      <c r="L745" s="538"/>
      <c r="M745" s="690"/>
      <c r="N745" s="710">
        <f t="shared" si="39"/>
        <v>138.42977685075005</v>
      </c>
      <c r="O745" s="706">
        <f t="shared" si="38"/>
        <v>117.31337021250003</v>
      </c>
    </row>
    <row r="746" spans="1:15" ht="13.5" thickBot="1">
      <c r="A746" s="667" t="s">
        <v>1991</v>
      </c>
      <c r="B746" s="648" t="s">
        <v>1533</v>
      </c>
      <c r="C746" s="570" t="s">
        <v>1534</v>
      </c>
      <c r="D746" s="423">
        <v>112.78575</v>
      </c>
      <c r="E746" s="535">
        <v>0.07000000000000006</v>
      </c>
      <c r="F746" s="423">
        <v>120.6807525</v>
      </c>
      <c r="G746" s="643"/>
      <c r="H746" s="537"/>
      <c r="I746" s="537"/>
      <c r="J746" s="537"/>
      <c r="K746" s="538"/>
      <c r="L746" s="538"/>
      <c r="M746" s="690"/>
      <c r="N746" s="710">
        <f t="shared" si="39"/>
        <v>149.52345234749998</v>
      </c>
      <c r="O746" s="706">
        <f t="shared" si="38"/>
        <v>126.714790125</v>
      </c>
    </row>
    <row r="747" spans="1:15" ht="13.5" thickBot="1">
      <c r="A747" s="667" t="s">
        <v>1992</v>
      </c>
      <c r="B747" s="648" t="s">
        <v>1533</v>
      </c>
      <c r="C747" s="570" t="s">
        <v>1534</v>
      </c>
      <c r="D747" s="423">
        <v>112.78575</v>
      </c>
      <c r="E747" s="535">
        <v>0.07000000000000006</v>
      </c>
      <c r="F747" s="423">
        <v>120.6807525</v>
      </c>
      <c r="G747" s="643"/>
      <c r="H747" s="537"/>
      <c r="I747" s="537"/>
      <c r="J747" s="537"/>
      <c r="K747" s="538"/>
      <c r="L747" s="538"/>
      <c r="M747" s="690"/>
      <c r="N747" s="710">
        <f t="shared" si="39"/>
        <v>149.52345234749998</v>
      </c>
      <c r="O747" s="706">
        <f t="shared" si="38"/>
        <v>126.714790125</v>
      </c>
    </row>
    <row r="748" spans="1:15" ht="13.5" thickBot="1">
      <c r="A748" s="667" t="s">
        <v>1993</v>
      </c>
      <c r="B748" s="648" t="s">
        <v>1533</v>
      </c>
      <c r="C748" s="570" t="s">
        <v>1534</v>
      </c>
      <c r="D748" s="423">
        <v>146.25765</v>
      </c>
      <c r="E748" s="535">
        <v>0.07000000000000006</v>
      </c>
      <c r="F748" s="423">
        <v>156.49568550000004</v>
      </c>
      <c r="G748" s="643"/>
      <c r="H748" s="537"/>
      <c r="I748" s="537"/>
      <c r="J748" s="537"/>
      <c r="K748" s="538"/>
      <c r="L748" s="538"/>
      <c r="M748" s="690"/>
      <c r="N748" s="710">
        <f t="shared" si="39"/>
        <v>193.89815433450005</v>
      </c>
      <c r="O748" s="706">
        <f t="shared" si="38"/>
        <v>164.32046977500005</v>
      </c>
    </row>
    <row r="749" spans="1:15" ht="13.5" thickBot="1">
      <c r="A749" s="667" t="s">
        <v>1994</v>
      </c>
      <c r="B749" s="648" t="s">
        <v>1533</v>
      </c>
      <c r="C749" s="570" t="s">
        <v>1534</v>
      </c>
      <c r="D749" s="423">
        <v>146.25765</v>
      </c>
      <c r="E749" s="535">
        <v>0.07000000000000006</v>
      </c>
      <c r="F749" s="423">
        <v>156.49568550000004</v>
      </c>
      <c r="G749" s="643"/>
      <c r="H749" s="537"/>
      <c r="I749" s="537"/>
      <c r="J749" s="537"/>
      <c r="K749" s="538"/>
      <c r="L749" s="538"/>
      <c r="M749" s="690"/>
      <c r="N749" s="710">
        <f t="shared" si="39"/>
        <v>193.89815433450005</v>
      </c>
      <c r="O749" s="706">
        <f t="shared" si="38"/>
        <v>164.32046977500005</v>
      </c>
    </row>
    <row r="750" spans="1:15" ht="13.5" thickBot="1">
      <c r="A750" s="667" t="s">
        <v>1995</v>
      </c>
      <c r="B750" s="648" t="s">
        <v>1533</v>
      </c>
      <c r="C750" s="570" t="s">
        <v>1534</v>
      </c>
      <c r="D750" s="423">
        <v>174.02962500000004</v>
      </c>
      <c r="E750" s="535">
        <v>0.07000000000000006</v>
      </c>
      <c r="F750" s="423">
        <v>186.21169875000004</v>
      </c>
      <c r="G750" s="643"/>
      <c r="H750" s="537"/>
      <c r="I750" s="537"/>
      <c r="J750" s="537"/>
      <c r="K750" s="538"/>
      <c r="L750" s="538"/>
      <c r="M750" s="690"/>
      <c r="N750" s="710">
        <f t="shared" si="39"/>
        <v>230.71629475125005</v>
      </c>
      <c r="O750" s="706">
        <f t="shared" si="38"/>
        <v>195.52228368750005</v>
      </c>
    </row>
    <row r="751" spans="1:15" ht="13.5" thickBot="1">
      <c r="A751" s="667" t="s">
        <v>1996</v>
      </c>
      <c r="B751" s="648" t="s">
        <v>1533</v>
      </c>
      <c r="C751" s="570" t="s">
        <v>1534</v>
      </c>
      <c r="D751" s="423">
        <v>174.02962500000004</v>
      </c>
      <c r="E751" s="535">
        <v>0.07000000000000006</v>
      </c>
      <c r="F751" s="423">
        <v>186.21169875000004</v>
      </c>
      <c r="G751" s="643"/>
      <c r="H751" s="537"/>
      <c r="I751" s="537"/>
      <c r="J751" s="537"/>
      <c r="K751" s="538"/>
      <c r="L751" s="538"/>
      <c r="M751" s="690"/>
      <c r="N751" s="710">
        <f t="shared" si="39"/>
        <v>230.71629475125005</v>
      </c>
      <c r="O751" s="706">
        <f t="shared" si="38"/>
        <v>195.52228368750005</v>
      </c>
    </row>
    <row r="752" spans="1:15" ht="13.5" thickBot="1">
      <c r="A752" s="667" t="s">
        <v>1997</v>
      </c>
      <c r="B752" s="648" t="s">
        <v>1533</v>
      </c>
      <c r="C752" s="570" t="s">
        <v>1534</v>
      </c>
      <c r="D752" s="423">
        <v>187.97625</v>
      </c>
      <c r="E752" s="535">
        <v>0.07000000000000006</v>
      </c>
      <c r="F752" s="423">
        <v>201.1345875</v>
      </c>
      <c r="G752" s="643"/>
      <c r="H752" s="537"/>
      <c r="I752" s="537"/>
      <c r="J752" s="537"/>
      <c r="K752" s="538"/>
      <c r="L752" s="538"/>
      <c r="M752" s="690"/>
      <c r="N752" s="710">
        <f t="shared" si="39"/>
        <v>249.20575391250003</v>
      </c>
      <c r="O752" s="706">
        <f t="shared" si="38"/>
        <v>211.191316875</v>
      </c>
    </row>
    <row r="753" spans="1:15" ht="13.5" thickBot="1">
      <c r="A753" s="667" t="s">
        <v>1998</v>
      </c>
      <c r="B753" s="648" t="s">
        <v>1533</v>
      </c>
      <c r="C753" s="570" t="s">
        <v>1534</v>
      </c>
      <c r="D753" s="423">
        <v>187.97625</v>
      </c>
      <c r="E753" s="535">
        <v>0.07000000000000006</v>
      </c>
      <c r="F753" s="423">
        <v>201.1345875</v>
      </c>
      <c r="G753" s="643"/>
      <c r="H753" s="537"/>
      <c r="I753" s="537"/>
      <c r="J753" s="537"/>
      <c r="K753" s="538"/>
      <c r="L753" s="538"/>
      <c r="M753" s="690"/>
      <c r="N753" s="710">
        <f t="shared" si="39"/>
        <v>249.20575391250003</v>
      </c>
      <c r="O753" s="706">
        <f t="shared" si="38"/>
        <v>211.191316875</v>
      </c>
    </row>
    <row r="754" spans="1:15" ht="13.5" thickBot="1">
      <c r="A754" s="667" t="s">
        <v>1999</v>
      </c>
      <c r="B754" s="648" t="s">
        <v>1533</v>
      </c>
      <c r="C754" s="570" t="s">
        <v>1534</v>
      </c>
      <c r="D754" s="423">
        <v>243.76275000000004</v>
      </c>
      <c r="E754" s="535">
        <v>0.07000000000000006</v>
      </c>
      <c r="F754" s="423">
        <v>260.82614250000006</v>
      </c>
      <c r="G754" s="643"/>
      <c r="H754" s="537"/>
      <c r="I754" s="537"/>
      <c r="J754" s="537"/>
      <c r="K754" s="538"/>
      <c r="L754" s="538"/>
      <c r="M754" s="690"/>
      <c r="N754" s="710">
        <f t="shared" si="39"/>
        <v>323.1635905575001</v>
      </c>
      <c r="O754" s="706">
        <f t="shared" si="38"/>
        <v>273.86744962500006</v>
      </c>
    </row>
    <row r="755" spans="1:15" ht="12.75">
      <c r="A755" s="667" t="s">
        <v>2000</v>
      </c>
      <c r="B755" s="648" t="s">
        <v>1533</v>
      </c>
      <c r="C755" s="570" t="s">
        <v>1534</v>
      </c>
      <c r="D755" s="423">
        <v>243.76275000000004</v>
      </c>
      <c r="E755" s="535">
        <v>0.07000000000000006</v>
      </c>
      <c r="F755" s="423">
        <v>260.82614250000006</v>
      </c>
      <c r="G755" s="643"/>
      <c r="H755" s="537"/>
      <c r="I755" s="537"/>
      <c r="J755" s="537"/>
      <c r="K755" s="538"/>
      <c r="L755" s="538"/>
      <c r="M755" s="690"/>
      <c r="N755" s="710">
        <f t="shared" si="39"/>
        <v>323.1635905575001</v>
      </c>
      <c r="O755" s="706">
        <f t="shared" si="38"/>
        <v>273.86744962500006</v>
      </c>
    </row>
    <row r="756" spans="1:15" ht="13.5" thickBot="1">
      <c r="A756" s="685"/>
      <c r="B756" s="662"/>
      <c r="C756" s="644"/>
      <c r="D756" s="426"/>
      <c r="E756" s="579"/>
      <c r="F756" s="426"/>
      <c r="G756" s="641"/>
      <c r="H756" s="605"/>
      <c r="I756" s="605"/>
      <c r="J756" s="605"/>
      <c r="K756" s="606"/>
      <c r="L756" s="606"/>
      <c r="M756" s="688"/>
      <c r="N756" s="709"/>
      <c r="O756" s="704"/>
    </row>
  </sheetData>
  <sheetProtection/>
  <mergeCells count="9">
    <mergeCell ref="O12:O15"/>
    <mergeCell ref="D13:F13"/>
    <mergeCell ref="A12:A15"/>
    <mergeCell ref="B12:B15"/>
    <mergeCell ref="C12:C15"/>
    <mergeCell ref="D12:F12"/>
    <mergeCell ref="G12:L13"/>
    <mergeCell ref="M12:M15"/>
    <mergeCell ref="N12:N1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2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9:D99"/>
  <sheetViews>
    <sheetView zoomScalePageLayoutView="0" workbookViewId="0" topLeftCell="A79">
      <selection activeCell="D90" sqref="D90:D96"/>
    </sheetView>
  </sheetViews>
  <sheetFormatPr defaultColWidth="9.00390625" defaultRowHeight="12.75"/>
  <cols>
    <col min="1" max="1" width="11.125" style="0" customWidth="1"/>
    <col min="2" max="2" width="9.125" style="0" hidden="1" customWidth="1"/>
    <col min="3" max="3" width="41.625" style="0" customWidth="1"/>
    <col min="4" max="4" width="39.00390625" style="0" customWidth="1"/>
    <col min="5" max="5" width="0.12890625" style="0" hidden="1" customWidth="1"/>
  </cols>
  <sheetData>
    <row r="9" spans="1:4" ht="15">
      <c r="A9" s="355" t="s">
        <v>1058</v>
      </c>
      <c r="B9" s="356"/>
      <c r="C9" s="356"/>
      <c r="D9" s="357"/>
    </row>
    <row r="10" spans="1:4" ht="0.75" customHeight="1" thickBot="1">
      <c r="A10" s="240"/>
      <c r="B10" s="240"/>
      <c r="C10" s="240"/>
      <c r="D10" s="240"/>
    </row>
    <row r="11" spans="1:4" ht="0.75" customHeight="1" hidden="1">
      <c r="A11" s="240"/>
      <c r="B11" s="240"/>
      <c r="C11" s="435"/>
      <c r="D11" s="436"/>
    </row>
    <row r="12" spans="1:4" ht="19.5" thickBot="1">
      <c r="A12" s="443" t="s">
        <v>95</v>
      </c>
      <c r="B12" s="441"/>
      <c r="C12" s="443" t="s">
        <v>1400</v>
      </c>
      <c r="D12" s="442" t="s">
        <v>1401</v>
      </c>
    </row>
    <row r="13" spans="1:4" ht="15.75" thickBot="1">
      <c r="A13" s="432">
        <v>1</v>
      </c>
      <c r="C13" s="433" t="s">
        <v>1402</v>
      </c>
      <c r="D13" s="434"/>
    </row>
    <row r="14" spans="1:4" ht="15.75" thickBot="1">
      <c r="A14" s="432">
        <v>2</v>
      </c>
      <c r="C14" s="433" t="s">
        <v>1403</v>
      </c>
      <c r="D14" s="434"/>
    </row>
    <row r="15" spans="1:4" ht="15.75" thickBot="1">
      <c r="A15" s="432">
        <v>3</v>
      </c>
      <c r="C15" s="433" t="s">
        <v>1404</v>
      </c>
      <c r="D15" s="434"/>
    </row>
    <row r="16" spans="1:4" ht="15.75" thickBot="1">
      <c r="A16" s="432">
        <v>4</v>
      </c>
      <c r="C16" s="433" t="s">
        <v>1405</v>
      </c>
      <c r="D16" s="434"/>
    </row>
    <row r="17" spans="1:4" ht="15.75" thickBot="1">
      <c r="A17" s="432">
        <v>5</v>
      </c>
      <c r="C17" s="433" t="s">
        <v>1406</v>
      </c>
      <c r="D17" s="434"/>
    </row>
    <row r="18" spans="1:4" ht="15.75" thickBot="1">
      <c r="A18" s="432">
        <v>6</v>
      </c>
      <c r="C18" s="433" t="s">
        <v>1407</v>
      </c>
      <c r="D18" s="434"/>
    </row>
    <row r="19" spans="1:4" ht="15.75" thickBot="1">
      <c r="A19" s="432">
        <v>7</v>
      </c>
      <c r="C19" s="433" t="s">
        <v>1408</v>
      </c>
      <c r="D19" s="434"/>
    </row>
    <row r="20" spans="1:4" ht="15.75" thickBot="1">
      <c r="A20" s="432">
        <v>8</v>
      </c>
      <c r="C20" s="433" t="s">
        <v>1409</v>
      </c>
      <c r="D20" s="434"/>
    </row>
    <row r="21" spans="1:4" ht="15.75" thickBot="1">
      <c r="A21" s="432">
        <v>9</v>
      </c>
      <c r="C21" s="433" t="s">
        <v>1410</v>
      </c>
      <c r="D21" s="434"/>
    </row>
    <row r="22" spans="1:4" ht="15.75" thickBot="1">
      <c r="A22" s="432">
        <v>10</v>
      </c>
      <c r="C22" s="433" t="s">
        <v>1411</v>
      </c>
      <c r="D22" s="434"/>
    </row>
    <row r="23" spans="1:4" ht="15.75" thickBot="1">
      <c r="A23" s="432">
        <v>11</v>
      </c>
      <c r="C23" s="433" t="s">
        <v>1412</v>
      </c>
      <c r="D23" s="434"/>
    </row>
    <row r="24" spans="1:4" ht="15.75" thickBot="1">
      <c r="A24" s="432">
        <v>12</v>
      </c>
      <c r="C24" s="433" t="s">
        <v>1413</v>
      </c>
      <c r="D24" s="434"/>
    </row>
    <row r="25" ht="15" thickBot="1">
      <c r="C25" s="439" t="s">
        <v>1414</v>
      </c>
    </row>
    <row r="26" spans="1:4" ht="15.75" thickBot="1">
      <c r="A26" s="438">
        <v>13</v>
      </c>
      <c r="C26" s="437" t="s">
        <v>1415</v>
      </c>
      <c r="D26" s="440"/>
    </row>
    <row r="27" spans="1:4" ht="15.75" thickBot="1">
      <c r="A27" s="432">
        <v>14</v>
      </c>
      <c r="C27" s="433" t="s">
        <v>1416</v>
      </c>
      <c r="D27" s="434"/>
    </row>
    <row r="28" spans="1:4" ht="15.75" thickBot="1">
      <c r="A28" s="432">
        <v>15</v>
      </c>
      <c r="C28" s="433" t="s">
        <v>1417</v>
      </c>
      <c r="D28" s="434"/>
    </row>
    <row r="29" spans="1:4" ht="15.75" thickBot="1">
      <c r="A29" s="432">
        <v>16</v>
      </c>
      <c r="C29" s="433" t="s">
        <v>1418</v>
      </c>
      <c r="D29" s="434"/>
    </row>
    <row r="30" spans="1:4" ht="15.75" thickBot="1">
      <c r="A30" s="432">
        <v>17</v>
      </c>
      <c r="C30" s="433" t="s">
        <v>1419</v>
      </c>
      <c r="D30" s="434"/>
    </row>
    <row r="31" spans="1:4" ht="15.75" thickBot="1">
      <c r="A31" s="432">
        <v>18</v>
      </c>
      <c r="C31" s="433" t="s">
        <v>1420</v>
      </c>
      <c r="D31" s="434"/>
    </row>
    <row r="32" spans="1:4" ht="15.75" thickBot="1">
      <c r="A32" s="432">
        <v>19</v>
      </c>
      <c r="C32" s="433" t="s">
        <v>1421</v>
      </c>
      <c r="D32" s="434"/>
    </row>
    <row r="33" spans="1:4" ht="15.75" thickBot="1">
      <c r="A33" s="432">
        <v>20</v>
      </c>
      <c r="C33" s="433" t="s">
        <v>1422</v>
      </c>
      <c r="D33" s="434"/>
    </row>
    <row r="34" spans="1:4" ht="15.75" thickBot="1">
      <c r="A34" s="432">
        <v>21</v>
      </c>
      <c r="C34" s="433" t="s">
        <v>1423</v>
      </c>
      <c r="D34" s="434"/>
    </row>
    <row r="35" spans="1:4" ht="15.75" thickBot="1">
      <c r="A35" s="432">
        <v>22</v>
      </c>
      <c r="C35" s="433" t="s">
        <v>1424</v>
      </c>
      <c r="D35" s="434"/>
    </row>
    <row r="36" spans="1:4" ht="15.75" thickBot="1">
      <c r="A36" s="432">
        <v>23</v>
      </c>
      <c r="C36" s="433" t="s">
        <v>1425</v>
      </c>
      <c r="D36" s="434"/>
    </row>
    <row r="37" spans="1:4" ht="15.75" thickBot="1">
      <c r="A37" s="432">
        <v>24</v>
      </c>
      <c r="C37" s="433" t="s">
        <v>1426</v>
      </c>
      <c r="D37" s="434"/>
    </row>
    <row r="38" spans="1:4" ht="15.75" thickBot="1">
      <c r="A38" s="432">
        <v>25</v>
      </c>
      <c r="C38" s="433" t="s">
        <v>1427</v>
      </c>
      <c r="D38" s="434"/>
    </row>
    <row r="39" spans="1:4" ht="15.75" thickBot="1">
      <c r="A39" s="432">
        <v>26</v>
      </c>
      <c r="C39" s="433" t="s">
        <v>1428</v>
      </c>
      <c r="D39" s="434"/>
    </row>
    <row r="40" spans="1:4" ht="15.75" thickBot="1">
      <c r="A40" s="432">
        <v>27</v>
      </c>
      <c r="C40" s="433" t="s">
        <v>1429</v>
      </c>
      <c r="D40" s="434"/>
    </row>
    <row r="41" spans="1:4" ht="15.75" thickBot="1">
      <c r="A41" s="432">
        <v>28</v>
      </c>
      <c r="C41" s="433" t="s">
        <v>1430</v>
      </c>
      <c r="D41" s="434"/>
    </row>
    <row r="42" spans="1:4" ht="15.75" thickBot="1">
      <c r="A42" s="432">
        <v>29</v>
      </c>
      <c r="C42" s="433" t="s">
        <v>1431</v>
      </c>
      <c r="D42" s="434"/>
    </row>
    <row r="43" ht="15" thickBot="1">
      <c r="C43" s="439" t="s">
        <v>1432</v>
      </c>
    </row>
    <row r="44" spans="1:4" ht="15.75" thickBot="1">
      <c r="A44" s="438">
        <v>31</v>
      </c>
      <c r="C44" s="437" t="s">
        <v>1434</v>
      </c>
      <c r="D44" s="440"/>
    </row>
    <row r="45" spans="1:4" ht="15.75" thickBot="1">
      <c r="A45" s="432">
        <v>32</v>
      </c>
      <c r="C45" s="433" t="s">
        <v>1435</v>
      </c>
      <c r="D45" s="434"/>
    </row>
    <row r="46" spans="1:4" ht="15.75" thickBot="1">
      <c r="A46" s="432">
        <v>33</v>
      </c>
      <c r="C46" s="433" t="s">
        <v>1436</v>
      </c>
      <c r="D46" s="434"/>
    </row>
    <row r="47" spans="1:4" ht="15.75" thickBot="1">
      <c r="A47" s="432">
        <v>34</v>
      </c>
      <c r="C47" s="433" t="s">
        <v>1437</v>
      </c>
      <c r="D47" s="434"/>
    </row>
    <row r="48" spans="1:4" ht="15.75" thickBot="1">
      <c r="A48" s="432">
        <v>30</v>
      </c>
      <c r="C48" s="433" t="s">
        <v>1433</v>
      </c>
      <c r="D48" s="434"/>
    </row>
    <row r="49" spans="1:4" ht="15.75" thickBot="1">
      <c r="A49" s="432">
        <v>35</v>
      </c>
      <c r="C49" s="433" t="s">
        <v>1438</v>
      </c>
      <c r="D49" s="434"/>
    </row>
    <row r="50" spans="1:4" ht="15.75" thickBot="1">
      <c r="A50" s="432">
        <v>36</v>
      </c>
      <c r="C50" s="433" t="s">
        <v>1439</v>
      </c>
      <c r="D50" s="434"/>
    </row>
    <row r="51" spans="1:4" ht="15.75" thickBot="1">
      <c r="A51" s="432">
        <v>37</v>
      </c>
      <c r="C51" s="433" t="s">
        <v>1440</v>
      </c>
      <c r="D51" s="434"/>
    </row>
    <row r="52" spans="1:4" ht="15.75" thickBot="1">
      <c r="A52" s="432">
        <v>38</v>
      </c>
      <c r="C52" s="433" t="s">
        <v>1441</v>
      </c>
      <c r="D52" s="434"/>
    </row>
    <row r="53" spans="1:4" ht="15.75" thickBot="1">
      <c r="A53" s="432">
        <v>39</v>
      </c>
      <c r="C53" s="433" t="s">
        <v>1442</v>
      </c>
      <c r="D53" s="434"/>
    </row>
    <row r="54" spans="1:4" ht="15.75" thickBot="1">
      <c r="A54" s="432">
        <v>40</v>
      </c>
      <c r="C54" s="433" t="s">
        <v>1443</v>
      </c>
      <c r="D54" s="434"/>
    </row>
    <row r="55" spans="1:4" ht="15.75" thickBot="1">
      <c r="A55" s="432">
        <v>41</v>
      </c>
      <c r="C55" s="433" t="s">
        <v>1444</v>
      </c>
      <c r="D55" s="434"/>
    </row>
    <row r="56" ht="15" thickBot="1">
      <c r="C56" s="444" t="s">
        <v>1445</v>
      </c>
    </row>
    <row r="57" spans="1:4" ht="15.75" thickBot="1">
      <c r="A57" s="445">
        <v>42</v>
      </c>
      <c r="C57" s="447" t="s">
        <v>1446</v>
      </c>
      <c r="D57" s="449"/>
    </row>
    <row r="58" spans="1:4" ht="15.75" thickBot="1">
      <c r="A58" s="446">
        <v>43</v>
      </c>
      <c r="C58" s="448" t="s">
        <v>1447</v>
      </c>
      <c r="D58" s="450"/>
    </row>
    <row r="59" spans="1:4" ht="15.75" thickBot="1">
      <c r="A59" s="446">
        <v>44</v>
      </c>
      <c r="C59" s="448" t="s">
        <v>1448</v>
      </c>
      <c r="D59" s="450"/>
    </row>
    <row r="60" spans="1:4" ht="15.75" thickBot="1">
      <c r="A60" s="446">
        <v>45</v>
      </c>
      <c r="C60" s="448" t="s">
        <v>1449</v>
      </c>
      <c r="D60" s="450"/>
    </row>
    <row r="61" spans="1:4" ht="15.75" thickBot="1">
      <c r="A61" s="446">
        <v>46</v>
      </c>
      <c r="C61" s="448" t="s">
        <v>1450</v>
      </c>
      <c r="D61" s="450"/>
    </row>
    <row r="62" spans="1:4" ht="15.75" thickBot="1">
      <c r="A62" s="446">
        <v>47</v>
      </c>
      <c r="C62" s="448" t="s">
        <v>1451</v>
      </c>
      <c r="D62" s="450"/>
    </row>
    <row r="63" spans="1:4" ht="15.75" thickBot="1">
      <c r="A63" s="446">
        <v>48</v>
      </c>
      <c r="C63" s="448" t="s">
        <v>1452</v>
      </c>
      <c r="D63" s="450"/>
    </row>
    <row r="64" ht="29.25" thickBot="1">
      <c r="C64" s="451" t="s">
        <v>1453</v>
      </c>
    </row>
    <row r="65" spans="1:4" ht="15.75" thickBot="1">
      <c r="A65" s="445">
        <v>49</v>
      </c>
      <c r="B65" s="918" t="s">
        <v>1454</v>
      </c>
      <c r="C65" s="919"/>
      <c r="D65" s="449"/>
    </row>
    <row r="66" spans="1:4" ht="15.75" thickBot="1">
      <c r="A66" s="446">
        <v>50</v>
      </c>
      <c r="B66" s="918" t="s">
        <v>1455</v>
      </c>
      <c r="C66" s="919"/>
      <c r="D66" s="450"/>
    </row>
    <row r="67" spans="1:4" ht="15.75" thickBot="1">
      <c r="A67" s="446">
        <v>51</v>
      </c>
      <c r="B67" s="918" t="s">
        <v>1456</v>
      </c>
      <c r="C67" s="919"/>
      <c r="D67" s="450"/>
    </row>
    <row r="68" spans="1:4" ht="15.75" thickBot="1">
      <c r="A68" s="446">
        <v>52</v>
      </c>
      <c r="B68" s="918" t="s">
        <v>1457</v>
      </c>
      <c r="C68" s="919"/>
      <c r="D68" s="446"/>
    </row>
    <row r="69" spans="1:4" ht="15.75" thickBot="1">
      <c r="A69" s="446">
        <v>53</v>
      </c>
      <c r="B69" s="918" t="s">
        <v>1458</v>
      </c>
      <c r="C69" s="919"/>
      <c r="D69" s="450"/>
    </row>
    <row r="70" spans="1:4" ht="15.75" thickBot="1">
      <c r="A70" s="446">
        <v>54</v>
      </c>
      <c r="B70" s="918" t="s">
        <v>1459</v>
      </c>
      <c r="C70" s="919"/>
      <c r="D70" s="450"/>
    </row>
    <row r="71" spans="1:4" ht="15.75" thickBot="1">
      <c r="A71" s="920">
        <v>55</v>
      </c>
      <c r="B71" s="921"/>
      <c r="C71" s="452" t="s">
        <v>1460</v>
      </c>
      <c r="D71" s="450"/>
    </row>
    <row r="72" ht="29.25" thickBot="1">
      <c r="C72" s="451" t="s">
        <v>1461</v>
      </c>
    </row>
    <row r="73" spans="1:4" ht="15.75" thickBot="1">
      <c r="A73" s="445">
        <v>56</v>
      </c>
      <c r="B73" s="918" t="s">
        <v>1462</v>
      </c>
      <c r="C73" s="919"/>
      <c r="D73" s="449"/>
    </row>
    <row r="74" spans="1:4" ht="15.75" thickBot="1">
      <c r="A74" s="446">
        <v>57</v>
      </c>
      <c r="B74" s="918" t="s">
        <v>1463</v>
      </c>
      <c r="C74" s="919"/>
      <c r="D74" s="450"/>
    </row>
    <row r="75" spans="1:4" ht="15.75" thickBot="1">
      <c r="A75" s="446">
        <v>58</v>
      </c>
      <c r="B75" s="918" t="s">
        <v>1464</v>
      </c>
      <c r="C75" s="919"/>
      <c r="D75" s="450"/>
    </row>
    <row r="76" spans="1:4" ht="15.75" thickBot="1">
      <c r="A76" s="446">
        <v>59</v>
      </c>
      <c r="B76" s="918" t="s">
        <v>1465</v>
      </c>
      <c r="C76" s="919"/>
      <c r="D76" s="450"/>
    </row>
    <row r="77" spans="1:4" ht="15.75" thickBot="1">
      <c r="A77" s="446">
        <v>60</v>
      </c>
      <c r="B77" s="918" t="s">
        <v>1466</v>
      </c>
      <c r="C77" s="919"/>
      <c r="D77" s="450"/>
    </row>
    <row r="78" spans="1:4" ht="15.75" thickBot="1">
      <c r="A78" s="446">
        <v>61</v>
      </c>
      <c r="B78" s="918" t="s">
        <v>1467</v>
      </c>
      <c r="C78" s="919"/>
      <c r="D78" s="450"/>
    </row>
    <row r="79" spans="1:4" ht="15.75" thickBot="1">
      <c r="A79" s="920">
        <v>62</v>
      </c>
      <c r="B79" s="921"/>
      <c r="C79" s="453" t="s">
        <v>1468</v>
      </c>
      <c r="D79" s="450"/>
    </row>
    <row r="80" spans="1:4" ht="15.75" thickBot="1">
      <c r="A80" s="446">
        <v>63</v>
      </c>
      <c r="B80" s="918" t="s">
        <v>1469</v>
      </c>
      <c r="C80" s="919"/>
      <c r="D80" s="450"/>
    </row>
    <row r="81" ht="15" thickBot="1">
      <c r="C81" s="444" t="s">
        <v>1470</v>
      </c>
    </row>
    <row r="82" spans="1:4" ht="15.75" thickBot="1">
      <c r="A82" s="445">
        <v>64</v>
      </c>
      <c r="B82" s="918" t="s">
        <v>1471</v>
      </c>
      <c r="C82" s="919"/>
      <c r="D82" s="449"/>
    </row>
    <row r="83" spans="1:4" ht="15.75" thickBot="1">
      <c r="A83" s="446">
        <v>65</v>
      </c>
      <c r="B83" s="918" t="s">
        <v>1472</v>
      </c>
      <c r="C83" s="919"/>
      <c r="D83" s="450"/>
    </row>
    <row r="84" spans="1:4" ht="15.75" thickBot="1">
      <c r="A84" s="446">
        <v>66</v>
      </c>
      <c r="B84" s="918" t="s">
        <v>1473</v>
      </c>
      <c r="C84" s="919"/>
      <c r="D84" s="446"/>
    </row>
    <row r="85" spans="1:4" ht="15.75" thickBot="1">
      <c r="A85" s="446">
        <v>67</v>
      </c>
      <c r="B85" s="918" t="s">
        <v>1478</v>
      </c>
      <c r="C85" s="919"/>
      <c r="D85" s="454"/>
    </row>
    <row r="86" spans="1:4" ht="15.75" thickBot="1">
      <c r="A86" s="920">
        <v>68</v>
      </c>
      <c r="B86" s="921"/>
      <c r="C86" s="453" t="s">
        <v>1474</v>
      </c>
      <c r="D86" s="450"/>
    </row>
    <row r="87" spans="1:4" ht="15.75" thickBot="1">
      <c r="A87" s="446">
        <v>69</v>
      </c>
      <c r="B87" s="918" t="s">
        <v>1475</v>
      </c>
      <c r="C87" s="919"/>
      <c r="D87" s="450"/>
    </row>
    <row r="88" spans="1:4" ht="15.75" thickBot="1">
      <c r="A88" s="446">
        <v>70</v>
      </c>
      <c r="B88" s="918" t="s">
        <v>1476</v>
      </c>
      <c r="C88" s="919"/>
      <c r="D88" s="450"/>
    </row>
    <row r="89" ht="29.25" thickBot="1">
      <c r="C89" s="451" t="s">
        <v>1477</v>
      </c>
    </row>
    <row r="90" spans="1:4" ht="15.75" thickBot="1">
      <c r="A90" s="445">
        <v>71</v>
      </c>
      <c r="C90" s="447" t="s">
        <v>1479</v>
      </c>
      <c r="D90" s="455"/>
    </row>
    <row r="91" spans="1:4" ht="15.75" thickBot="1">
      <c r="A91" s="446">
        <v>72</v>
      </c>
      <c r="C91" s="448" t="s">
        <v>1480</v>
      </c>
      <c r="D91" s="456"/>
    </row>
    <row r="92" spans="1:4" ht="15.75" thickBot="1">
      <c r="A92" s="446">
        <v>73</v>
      </c>
      <c r="C92" s="448" t="s">
        <v>1481</v>
      </c>
      <c r="D92" s="456"/>
    </row>
    <row r="93" spans="1:4" ht="15.75" thickBot="1">
      <c r="A93" s="446">
        <v>74</v>
      </c>
      <c r="C93" s="448" t="s">
        <v>1482</v>
      </c>
      <c r="D93" s="456"/>
    </row>
    <row r="94" spans="1:4" ht="15.75" thickBot="1">
      <c r="A94" s="446">
        <v>75</v>
      </c>
      <c r="C94" s="448" t="s">
        <v>1483</v>
      </c>
      <c r="D94" s="456"/>
    </row>
    <row r="95" spans="1:4" ht="15.75" thickBot="1">
      <c r="A95" s="446">
        <v>76</v>
      </c>
      <c r="C95" s="448" t="s">
        <v>1484</v>
      </c>
      <c r="D95" s="456"/>
    </row>
    <row r="96" spans="1:4" ht="15.75" thickBot="1">
      <c r="A96" s="446">
        <v>77</v>
      </c>
      <c r="C96" s="448" t="s">
        <v>1485</v>
      </c>
      <c r="D96" s="457"/>
    </row>
    <row r="97" spans="1:4" ht="15">
      <c r="A97" s="459"/>
      <c r="C97" s="460"/>
      <c r="D97" s="459"/>
    </row>
    <row r="98" ht="15.75">
      <c r="A98" s="458" t="s">
        <v>1486</v>
      </c>
    </row>
    <row r="99" ht="15.75">
      <c r="A99" s="458" t="s">
        <v>1487</v>
      </c>
    </row>
  </sheetData>
  <sheetProtection/>
  <mergeCells count="22">
    <mergeCell ref="B65:C65"/>
    <mergeCell ref="B66:C66"/>
    <mergeCell ref="B67:C67"/>
    <mergeCell ref="B88:C88"/>
    <mergeCell ref="B68:C68"/>
    <mergeCell ref="B69:C69"/>
    <mergeCell ref="B70:C70"/>
    <mergeCell ref="A71:B71"/>
    <mergeCell ref="B73:C73"/>
    <mergeCell ref="B74:C74"/>
    <mergeCell ref="B75:C75"/>
    <mergeCell ref="B76:C76"/>
    <mergeCell ref="B77:C77"/>
    <mergeCell ref="B78:C78"/>
    <mergeCell ref="A79:B79"/>
    <mergeCell ref="B80:C80"/>
    <mergeCell ref="B82:C82"/>
    <mergeCell ref="B83:C83"/>
    <mergeCell ref="B84:C84"/>
    <mergeCell ref="B87:C87"/>
    <mergeCell ref="B85:C85"/>
    <mergeCell ref="A86:B8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J61"/>
  <sheetViews>
    <sheetView zoomScalePageLayoutView="0" workbookViewId="0" topLeftCell="A1">
      <pane ySplit="8" topLeftCell="A12" activePane="bottomLeft" state="frozen"/>
      <selection pane="topLeft" activeCell="A1" sqref="A1"/>
      <selection pane="bottomLeft" activeCell="B41" sqref="B41"/>
    </sheetView>
  </sheetViews>
  <sheetFormatPr defaultColWidth="9.00390625" defaultRowHeight="12.75"/>
  <cols>
    <col min="1" max="1" width="9.125" style="3" customWidth="1"/>
    <col min="2" max="2" width="49.25390625" style="0" customWidth="1"/>
    <col min="3" max="3" width="27.625" style="4" customWidth="1"/>
    <col min="4" max="10" width="9.125" style="124" customWidth="1"/>
  </cols>
  <sheetData>
    <row r="1" spans="1:10" s="45" customFormat="1" ht="13.5">
      <c r="A1" s="43"/>
      <c r="B1" s="44"/>
      <c r="C1" s="94"/>
      <c r="D1" s="53"/>
      <c r="E1" s="53"/>
      <c r="F1" s="53"/>
      <c r="G1" s="53"/>
      <c r="H1" s="53"/>
      <c r="I1" s="53"/>
      <c r="J1" s="53"/>
    </row>
    <row r="2" spans="1:10" s="45" customFormat="1" ht="13.5">
      <c r="A2" s="43"/>
      <c r="B2" s="44"/>
      <c r="C2" s="94"/>
      <c r="D2" s="53"/>
      <c r="E2" s="53"/>
      <c r="F2" s="53"/>
      <c r="G2" s="53"/>
      <c r="H2" s="53"/>
      <c r="I2" s="53"/>
      <c r="J2" s="53"/>
    </row>
    <row r="3" spans="1:10" s="45" customFormat="1" ht="13.5">
      <c r="A3" s="43"/>
      <c r="B3" s="44"/>
      <c r="C3" s="94"/>
      <c r="D3" s="53"/>
      <c r="E3" s="53"/>
      <c r="F3" s="53"/>
      <c r="G3" s="53"/>
      <c r="H3" s="53"/>
      <c r="I3" s="53"/>
      <c r="J3" s="53"/>
    </row>
    <row r="4" spans="1:10" s="45" customFormat="1" ht="13.5">
      <c r="A4" s="43"/>
      <c r="B4" s="44"/>
      <c r="C4" s="94"/>
      <c r="D4" s="53"/>
      <c r="E4" s="53"/>
      <c r="F4" s="53"/>
      <c r="G4" s="53"/>
      <c r="H4" s="53"/>
      <c r="I4" s="53"/>
      <c r="J4" s="53"/>
    </row>
    <row r="5" spans="1:10" s="45" customFormat="1" ht="13.5">
      <c r="A5" s="43"/>
      <c r="B5" s="44"/>
      <c r="C5" s="94"/>
      <c r="D5" s="53"/>
      <c r="E5" s="53"/>
      <c r="F5" s="53"/>
      <c r="G5" s="53"/>
      <c r="H5" s="53"/>
      <c r="I5" s="53"/>
      <c r="J5" s="53"/>
    </row>
    <row r="6" spans="1:10" s="45" customFormat="1" ht="36.75" customHeight="1">
      <c r="A6" s="95"/>
      <c r="B6" s="44"/>
      <c r="C6" s="94"/>
      <c r="D6" s="56"/>
      <c r="E6" s="56"/>
      <c r="F6" s="56"/>
      <c r="G6" s="56"/>
      <c r="H6" s="56"/>
      <c r="I6" s="56"/>
      <c r="J6" s="53"/>
    </row>
    <row r="7" spans="1:10" s="45" customFormat="1" ht="24.75" customHeight="1">
      <c r="A7" s="355" t="s">
        <v>1058</v>
      </c>
      <c r="B7" s="356"/>
      <c r="C7" s="357"/>
      <c r="D7" s="115"/>
      <c r="E7" s="116"/>
      <c r="F7" s="116"/>
      <c r="G7" s="117"/>
      <c r="H7" s="56"/>
      <c r="I7" s="56"/>
      <c r="J7" s="53"/>
    </row>
    <row r="8" spans="1:10" s="45" customFormat="1" ht="0.75" customHeight="1">
      <c r="A8" s="729" t="s">
        <v>618</v>
      </c>
      <c r="B8" s="730"/>
      <c r="C8" s="93"/>
      <c r="D8" s="115"/>
      <c r="E8" s="116"/>
      <c r="F8" s="116"/>
      <c r="G8" s="117"/>
      <c r="H8" s="56"/>
      <c r="I8" s="56"/>
      <c r="J8" s="53"/>
    </row>
    <row r="9" spans="1:10" s="45" customFormat="1" ht="18.75">
      <c r="A9" s="120"/>
      <c r="B9" s="120"/>
      <c r="C9" s="42"/>
      <c r="D9" s="53"/>
      <c r="E9" s="53"/>
      <c r="F9" s="53"/>
      <c r="G9" s="53"/>
      <c r="H9" s="53"/>
      <c r="I9" s="53"/>
      <c r="J9" s="53"/>
    </row>
    <row r="10" spans="1:3" ht="15.75" customHeight="1">
      <c r="A10" s="54"/>
      <c r="B10" s="121" t="s">
        <v>168</v>
      </c>
      <c r="C10" s="122"/>
    </row>
    <row r="11" spans="1:3" ht="5.25" customHeight="1" thickBot="1">
      <c r="A11" s="54"/>
      <c r="B11" s="123"/>
      <c r="C11" s="122"/>
    </row>
    <row r="12" spans="1:3" ht="28.5" customHeight="1">
      <c r="A12" s="125" t="s">
        <v>95</v>
      </c>
      <c r="B12" s="126" t="s">
        <v>96</v>
      </c>
      <c r="C12" s="127" t="s">
        <v>169</v>
      </c>
    </row>
    <row r="13" spans="1:3" ht="13.5" customHeight="1">
      <c r="A13" s="205" t="s">
        <v>98</v>
      </c>
      <c r="B13" s="208" t="s">
        <v>1511</v>
      </c>
      <c r="C13" s="210">
        <v>275</v>
      </c>
    </row>
    <row r="14" spans="1:3" ht="13.5" customHeight="1">
      <c r="A14" s="205" t="s">
        <v>99</v>
      </c>
      <c r="B14" s="208" t="s">
        <v>1512</v>
      </c>
      <c r="C14" s="210">
        <v>240</v>
      </c>
    </row>
    <row r="15" spans="1:3" ht="13.5" customHeight="1">
      <c r="A15" s="205" t="s">
        <v>100</v>
      </c>
      <c r="B15" s="208" t="s">
        <v>1513</v>
      </c>
      <c r="C15" s="211">
        <v>270</v>
      </c>
    </row>
    <row r="16" spans="1:3" ht="13.5" customHeight="1">
      <c r="A16" s="205" t="s">
        <v>170</v>
      </c>
      <c r="B16" s="208" t="s">
        <v>1514</v>
      </c>
      <c r="C16" s="211">
        <v>350</v>
      </c>
    </row>
    <row r="17" spans="1:3" ht="13.5" customHeight="1">
      <c r="A17" s="205" t="s">
        <v>101</v>
      </c>
      <c r="B17" s="208" t="s">
        <v>1519</v>
      </c>
      <c r="C17" s="211">
        <v>240</v>
      </c>
    </row>
    <row r="18" spans="1:3" ht="13.5" customHeight="1">
      <c r="A18" s="205" t="s">
        <v>103</v>
      </c>
      <c r="B18" s="208" t="s">
        <v>171</v>
      </c>
      <c r="C18" s="212">
        <v>1250</v>
      </c>
    </row>
    <row r="19" spans="1:3" ht="13.5" customHeight="1">
      <c r="A19" s="205" t="s">
        <v>104</v>
      </c>
      <c r="B19" s="208" t="s">
        <v>172</v>
      </c>
      <c r="C19" s="211">
        <v>1250</v>
      </c>
    </row>
    <row r="20" spans="1:3" ht="13.5" customHeight="1">
      <c r="A20" s="205" t="s">
        <v>173</v>
      </c>
      <c r="B20" s="208" t="s">
        <v>174</v>
      </c>
      <c r="C20" s="213">
        <v>1800</v>
      </c>
    </row>
    <row r="21" spans="1:3" ht="13.5" customHeight="1">
      <c r="A21" s="205" t="s">
        <v>175</v>
      </c>
      <c r="B21" s="208" t="s">
        <v>176</v>
      </c>
      <c r="C21" s="213">
        <v>1800</v>
      </c>
    </row>
    <row r="22" spans="1:3" ht="13.5" customHeight="1">
      <c r="A22" s="205" t="s">
        <v>177</v>
      </c>
      <c r="B22" s="208" t="s">
        <v>178</v>
      </c>
      <c r="C22" s="213">
        <v>1800</v>
      </c>
    </row>
    <row r="23" spans="1:3" ht="13.5" customHeight="1">
      <c r="A23" s="205" t="s">
        <v>179</v>
      </c>
      <c r="B23" s="208" t="s">
        <v>180</v>
      </c>
      <c r="C23" s="213">
        <v>1800</v>
      </c>
    </row>
    <row r="24" spans="1:3" ht="13.5" customHeight="1">
      <c r="A24" s="205" t="s">
        <v>181</v>
      </c>
      <c r="B24" s="208" t="s">
        <v>182</v>
      </c>
      <c r="C24" s="213">
        <v>1800</v>
      </c>
    </row>
    <row r="25" spans="1:3" ht="13.5" customHeight="1">
      <c r="A25" s="205" t="s">
        <v>183</v>
      </c>
      <c r="B25" s="208" t="s">
        <v>184</v>
      </c>
      <c r="C25" s="213">
        <v>1800</v>
      </c>
    </row>
    <row r="26" spans="1:3" ht="13.5" customHeight="1">
      <c r="A26" s="205" t="s">
        <v>185</v>
      </c>
      <c r="B26" s="208" t="s">
        <v>186</v>
      </c>
      <c r="C26" s="214">
        <v>1340</v>
      </c>
    </row>
    <row r="27" spans="1:3" ht="13.5" customHeight="1">
      <c r="A27" s="205" t="s">
        <v>187</v>
      </c>
      <c r="B27" s="208" t="s">
        <v>188</v>
      </c>
      <c r="C27" s="214">
        <v>1340</v>
      </c>
    </row>
    <row r="28" spans="1:3" ht="13.5" customHeight="1">
      <c r="A28" s="205" t="s">
        <v>189</v>
      </c>
      <c r="B28" s="208" t="s">
        <v>190</v>
      </c>
      <c r="C28" s="214">
        <v>1980</v>
      </c>
    </row>
    <row r="29" spans="1:3" ht="13.5" customHeight="1">
      <c r="A29" s="205" t="s">
        <v>191</v>
      </c>
      <c r="B29" s="208" t="s">
        <v>192</v>
      </c>
      <c r="C29" s="214">
        <v>1980</v>
      </c>
    </row>
    <row r="30" spans="1:3" ht="13.5" customHeight="1">
      <c r="A30" s="205" t="s">
        <v>193</v>
      </c>
      <c r="B30" s="208" t="s">
        <v>194</v>
      </c>
      <c r="C30" s="214">
        <v>1980</v>
      </c>
    </row>
    <row r="31" spans="1:3" ht="13.5" customHeight="1">
      <c r="A31" s="205" t="s">
        <v>195</v>
      </c>
      <c r="B31" s="208" t="s">
        <v>196</v>
      </c>
      <c r="C31" s="214">
        <v>1980</v>
      </c>
    </row>
    <row r="32" spans="1:3" ht="13.5" customHeight="1">
      <c r="A32" s="205" t="s">
        <v>197</v>
      </c>
      <c r="B32" s="208" t="s">
        <v>198</v>
      </c>
      <c r="C32" s="214">
        <v>1980</v>
      </c>
    </row>
    <row r="33" spans="1:3" ht="13.5" customHeight="1">
      <c r="A33" s="205" t="s">
        <v>199</v>
      </c>
      <c r="B33" s="208" t="s">
        <v>200</v>
      </c>
      <c r="C33" s="214">
        <v>1980</v>
      </c>
    </row>
    <row r="34" spans="1:3" ht="13.5" customHeight="1">
      <c r="A34" s="205" t="s">
        <v>201</v>
      </c>
      <c r="B34" s="208" t="s">
        <v>202</v>
      </c>
      <c r="C34" s="213">
        <v>6000</v>
      </c>
    </row>
    <row r="35" spans="1:3" ht="13.5" customHeight="1">
      <c r="A35" s="205" t="s">
        <v>203</v>
      </c>
      <c r="B35" s="208" t="s">
        <v>204</v>
      </c>
      <c r="C35" s="213">
        <v>6400</v>
      </c>
    </row>
    <row r="36" spans="1:3" ht="13.5" customHeight="1">
      <c r="A36" s="205" t="s">
        <v>205</v>
      </c>
      <c r="B36" s="208" t="s">
        <v>206</v>
      </c>
      <c r="C36" s="213">
        <v>12900</v>
      </c>
    </row>
    <row r="37" spans="1:3" ht="13.5" customHeight="1">
      <c r="A37" s="206" t="s">
        <v>207</v>
      </c>
      <c r="B37" s="209" t="s">
        <v>208</v>
      </c>
      <c r="C37" s="215">
        <v>12500</v>
      </c>
    </row>
    <row r="38" spans="1:3" ht="13.5" customHeight="1">
      <c r="A38" s="205" t="s">
        <v>209</v>
      </c>
      <c r="B38" s="208" t="s">
        <v>210</v>
      </c>
      <c r="C38" s="213">
        <v>13000</v>
      </c>
    </row>
    <row r="39" spans="1:3" ht="13.5" customHeight="1">
      <c r="A39" s="207" t="s">
        <v>211</v>
      </c>
      <c r="B39" s="13" t="s">
        <v>212</v>
      </c>
      <c r="C39" s="216">
        <v>31000</v>
      </c>
    </row>
    <row r="40" spans="1:3" ht="15.75">
      <c r="A40" s="207" t="s">
        <v>213</v>
      </c>
      <c r="B40" s="13" t="s">
        <v>214</v>
      </c>
      <c r="C40" s="216">
        <v>32000</v>
      </c>
    </row>
    <row r="41" spans="1:3" ht="15.75">
      <c r="A41" s="207" t="s">
        <v>215</v>
      </c>
      <c r="B41" s="13" t="s">
        <v>216</v>
      </c>
      <c r="C41" s="216">
        <v>32000</v>
      </c>
    </row>
    <row r="42" spans="1:3" ht="15.75">
      <c r="A42" s="407" t="s">
        <v>217</v>
      </c>
      <c r="B42" s="408" t="s">
        <v>218</v>
      </c>
      <c r="C42" s="409">
        <v>35000</v>
      </c>
    </row>
    <row r="43" spans="1:3" ht="16.5" thickBot="1">
      <c r="A43" s="410" t="s">
        <v>219</v>
      </c>
      <c r="B43" s="411" t="s">
        <v>1390</v>
      </c>
      <c r="C43" s="412">
        <v>140</v>
      </c>
    </row>
    <row r="44" spans="1:3" ht="12.75">
      <c r="A44" s="128"/>
      <c r="B44" s="124"/>
      <c r="C44" s="129"/>
    </row>
    <row r="45" spans="1:3" ht="12.75">
      <c r="A45" s="128"/>
      <c r="B45" s="124"/>
      <c r="C45" s="129"/>
    </row>
    <row r="46" spans="1:3" ht="12.75">
      <c r="A46" s="128"/>
      <c r="B46" s="124"/>
      <c r="C46" s="129"/>
    </row>
    <row r="47" spans="1:3" ht="12.75">
      <c r="A47" s="128"/>
      <c r="B47" s="124"/>
      <c r="C47" s="129"/>
    </row>
    <row r="48" spans="1:3" ht="12.75">
      <c r="A48" s="128"/>
      <c r="B48" s="124"/>
      <c r="C48" s="129"/>
    </row>
    <row r="49" spans="1:3" ht="12.75">
      <c r="A49" s="128"/>
      <c r="B49" s="124"/>
      <c r="C49" s="129"/>
    </row>
    <row r="50" spans="1:3" ht="12.75">
      <c r="A50" s="128"/>
      <c r="B50" s="124"/>
      <c r="C50" s="129"/>
    </row>
    <row r="51" spans="1:3" ht="12.75">
      <c r="A51" s="128"/>
      <c r="B51" s="124"/>
      <c r="C51" s="129"/>
    </row>
    <row r="52" spans="1:3" ht="12.75">
      <c r="A52" s="128"/>
      <c r="B52" s="124"/>
      <c r="C52" s="129"/>
    </row>
    <row r="53" spans="1:3" ht="12.75">
      <c r="A53" s="128"/>
      <c r="B53" s="124"/>
      <c r="C53" s="129"/>
    </row>
    <row r="54" spans="1:3" ht="12.75">
      <c r="A54" s="128"/>
      <c r="B54" s="124"/>
      <c r="C54" s="129"/>
    </row>
    <row r="55" spans="1:3" ht="12.75">
      <c r="A55" s="128"/>
      <c r="B55" s="124"/>
      <c r="C55" s="129"/>
    </row>
    <row r="56" spans="1:3" ht="12.75">
      <c r="A56" s="128"/>
      <c r="B56" s="124"/>
      <c r="C56" s="129"/>
    </row>
    <row r="57" spans="1:3" ht="12.75">
      <c r="A57" s="128"/>
      <c r="B57" s="124"/>
      <c r="C57" s="129"/>
    </row>
    <row r="58" spans="1:3" ht="12.75">
      <c r="A58" s="128"/>
      <c r="B58" s="124"/>
      <c r="C58" s="129"/>
    </row>
    <row r="59" spans="1:3" ht="12.75">
      <c r="A59" s="128"/>
      <c r="B59" s="124"/>
      <c r="C59" s="129"/>
    </row>
    <row r="60" spans="1:3" ht="12.75">
      <c r="A60" s="128"/>
      <c r="B60" s="124"/>
      <c r="C60" s="129"/>
    </row>
    <row r="61" spans="1:3" ht="12.75">
      <c r="A61" s="128"/>
      <c r="B61" s="124"/>
      <c r="C61" s="129"/>
    </row>
  </sheetData>
  <sheetProtection/>
  <mergeCells count="1">
    <mergeCell ref="A8:B8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105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9.125" style="3" customWidth="1"/>
    <col min="2" max="2" width="56.125" style="0" customWidth="1"/>
    <col min="3" max="3" width="21.375" style="4" customWidth="1"/>
    <col min="4" max="19" width="9.125" style="124" customWidth="1"/>
  </cols>
  <sheetData>
    <row r="1" spans="1:31" s="45" customFormat="1" ht="13.5">
      <c r="A1" s="87"/>
      <c r="B1" s="88"/>
      <c r="C1" s="8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s="45" customFormat="1" ht="13.5">
      <c r="A2" s="90"/>
      <c r="B2" s="91"/>
      <c r="C2" s="9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s="45" customFormat="1" ht="13.5">
      <c r="A3" s="90"/>
      <c r="B3" s="91"/>
      <c r="C3" s="9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45" customFormat="1" ht="13.5">
      <c r="A4" s="90"/>
      <c r="B4" s="91"/>
      <c r="C4" s="9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s="45" customFormat="1" ht="48" customHeight="1" thickBot="1">
      <c r="A5" s="90"/>
      <c r="B5" s="91"/>
      <c r="C5" s="9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45" customFormat="1" ht="28.5" customHeight="1">
      <c r="A6" s="359" t="s">
        <v>1058</v>
      </c>
      <c r="B6" s="360"/>
      <c r="C6" s="36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" ht="13.5" customHeight="1">
      <c r="A7" s="130"/>
      <c r="B7" s="131" t="s">
        <v>251</v>
      </c>
      <c r="C7" s="122"/>
    </row>
    <row r="8" spans="1:3" ht="13.5" customHeight="1">
      <c r="A8" s="130"/>
      <c r="B8" s="123"/>
      <c r="C8" s="122"/>
    </row>
    <row r="9" spans="1:3" ht="13.5" customHeight="1" thickBot="1">
      <c r="A9" s="132"/>
      <c r="B9" s="133"/>
      <c r="C9" s="134"/>
    </row>
    <row r="10" spans="1:3" ht="13.5" customHeight="1" thickBot="1">
      <c r="A10" s="731" t="s">
        <v>95</v>
      </c>
      <c r="B10" s="733" t="s">
        <v>252</v>
      </c>
      <c r="C10" s="735" t="s">
        <v>169</v>
      </c>
    </row>
    <row r="11" spans="1:19" s="14" customFormat="1" ht="13.5" customHeight="1" thickBot="1">
      <c r="A11" s="732"/>
      <c r="B11" s="734"/>
      <c r="C11" s="736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s="14" customFormat="1" ht="13.5" customHeight="1">
      <c r="A12" s="142" t="s">
        <v>98</v>
      </c>
      <c r="B12" s="71" t="s">
        <v>1496</v>
      </c>
      <c r="C12" s="143">
        <v>13500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s="14" customFormat="1" ht="13.5" customHeight="1">
      <c r="A13" s="15" t="s">
        <v>99</v>
      </c>
      <c r="B13" s="12" t="s">
        <v>1499</v>
      </c>
      <c r="C13" s="144">
        <v>13900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s="14" customFormat="1" ht="13.5" customHeight="1">
      <c r="A14" s="478">
        <v>3</v>
      </c>
      <c r="B14" s="30" t="s">
        <v>1497</v>
      </c>
      <c r="C14" s="145">
        <v>16250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  <row r="15" spans="1:19" s="14" customFormat="1" ht="13.5" customHeight="1">
      <c r="A15" s="478">
        <v>4</v>
      </c>
      <c r="B15" s="30" t="s">
        <v>1498</v>
      </c>
      <c r="C15" s="145">
        <v>17250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s="14" customFormat="1" ht="13.5" customHeight="1">
      <c r="A16" s="478">
        <v>5</v>
      </c>
      <c r="B16" s="30" t="s">
        <v>382</v>
      </c>
      <c r="C16" s="14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s="14" customFormat="1" ht="13.5" customHeight="1">
      <c r="A17" s="478">
        <v>6</v>
      </c>
      <c r="B17" s="30" t="s">
        <v>383</v>
      </c>
      <c r="C17" s="145">
        <v>16000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</row>
    <row r="18" spans="1:19" s="14" customFormat="1" ht="13.5" customHeight="1" thickBot="1">
      <c r="A18" s="478">
        <v>7</v>
      </c>
      <c r="B18" s="30" t="s">
        <v>384</v>
      </c>
      <c r="C18" s="145">
        <v>22500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s="14" customFormat="1" ht="13.5" customHeight="1">
      <c r="A19" s="737"/>
      <c r="B19" s="733" t="s">
        <v>253</v>
      </c>
      <c r="C19" s="740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s="14" customFormat="1" ht="13.5" customHeight="1" thickBot="1">
      <c r="A20" s="738"/>
      <c r="B20" s="739"/>
      <c r="C20" s="7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</row>
    <row r="21" spans="1:19" s="14" customFormat="1" ht="13.5" customHeight="1">
      <c r="A21" s="142" t="s">
        <v>98</v>
      </c>
      <c r="B21" s="71" t="s">
        <v>254</v>
      </c>
      <c r="C21" s="143">
        <v>12200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</row>
    <row r="22" spans="1:19" s="14" customFormat="1" ht="13.5" customHeight="1">
      <c r="A22" s="15" t="s">
        <v>99</v>
      </c>
      <c r="B22" s="12" t="s">
        <v>255</v>
      </c>
      <c r="C22" s="144">
        <v>18550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</row>
    <row r="23" spans="1:19" s="14" customFormat="1" ht="13.5" customHeight="1">
      <c r="A23" s="15" t="s">
        <v>100</v>
      </c>
      <c r="B23" s="12" t="s">
        <v>256</v>
      </c>
      <c r="C23" s="144">
        <v>14650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1:19" s="14" customFormat="1" ht="13.5" customHeight="1">
      <c r="A24" s="15" t="s">
        <v>170</v>
      </c>
      <c r="B24" s="12" t="s">
        <v>257</v>
      </c>
      <c r="C24" s="144">
        <v>22600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1:19" s="14" customFormat="1" ht="13.5" customHeight="1">
      <c r="A25" s="15" t="s">
        <v>101</v>
      </c>
      <c r="B25" s="12" t="s">
        <v>258</v>
      </c>
      <c r="C25" s="144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s="14" customFormat="1" ht="13.5" customHeight="1" thickBot="1">
      <c r="A26" s="15" t="s">
        <v>103</v>
      </c>
      <c r="B26" s="12" t="s">
        <v>259</v>
      </c>
      <c r="C26" s="14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s="14" customFormat="1" ht="13.5" customHeight="1">
      <c r="A27" s="737"/>
      <c r="B27" s="733" t="s">
        <v>673</v>
      </c>
      <c r="C27" s="740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s="14" customFormat="1" ht="22.5" customHeight="1" thickBot="1">
      <c r="A28" s="738"/>
      <c r="B28" s="739"/>
      <c r="C28" s="741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</row>
    <row r="29" spans="1:19" s="14" customFormat="1" ht="13.5" customHeight="1">
      <c r="A29" s="227" t="s">
        <v>98</v>
      </c>
      <c r="B29" s="228" t="s">
        <v>1391</v>
      </c>
      <c r="C29" s="229">
        <v>23953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19" s="14" customFormat="1" ht="13.5" customHeight="1">
      <c r="A30" s="230" t="s">
        <v>99</v>
      </c>
      <c r="B30" s="12" t="s">
        <v>260</v>
      </c>
      <c r="C30" s="231">
        <v>26935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</row>
    <row r="31" spans="1:19" s="14" customFormat="1" ht="13.5" customHeight="1">
      <c r="A31" s="230" t="s">
        <v>100</v>
      </c>
      <c r="B31" s="12" t="s">
        <v>1392</v>
      </c>
      <c r="C31" s="232">
        <v>23478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</row>
    <row r="32" spans="1:19" s="14" customFormat="1" ht="13.5" customHeight="1">
      <c r="A32" s="413" t="s">
        <v>170</v>
      </c>
      <c r="B32" s="30" t="s">
        <v>1393</v>
      </c>
      <c r="C32" s="414">
        <v>27543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</row>
    <row r="33" spans="1:19" s="14" customFormat="1" ht="13.5" customHeight="1">
      <c r="A33" s="386" t="s">
        <v>101</v>
      </c>
      <c r="B33" s="386" t="s">
        <v>261</v>
      </c>
      <c r="C33" s="415">
        <v>30171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</row>
    <row r="34" spans="1:19" s="18" customFormat="1" ht="13.5" customHeight="1">
      <c r="A34" s="416" t="s">
        <v>103</v>
      </c>
      <c r="B34" s="416" t="s">
        <v>1394</v>
      </c>
      <c r="C34" s="418">
        <v>19511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s="11" customFormat="1" ht="13.5" customHeight="1" thickBot="1">
      <c r="A35" s="417" t="s">
        <v>104</v>
      </c>
      <c r="B35" s="416" t="s">
        <v>1395</v>
      </c>
      <c r="C35" s="419">
        <v>21691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19" s="11" customFormat="1" ht="13.5" customHeight="1">
      <c r="A36" s="140"/>
      <c r="B36" s="139"/>
      <c r="C36" s="141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s="11" customFormat="1" ht="13.5" customHeight="1">
      <c r="A37" s="140"/>
      <c r="B37" s="139"/>
      <c r="C37" s="141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s="11" customFormat="1" ht="13.5" customHeight="1">
      <c r="A38" s="140"/>
      <c r="B38" s="139"/>
      <c r="C38" s="141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19" s="11" customFormat="1" ht="13.5" customHeight="1">
      <c r="A39" s="140"/>
      <c r="B39" s="139"/>
      <c r="C39" s="141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s="11" customFormat="1" ht="13.5" customHeight="1">
      <c r="A40" s="140"/>
      <c r="B40" s="139"/>
      <c r="C40" s="141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19" s="11" customFormat="1" ht="13.5" customHeight="1">
      <c r="A41" s="140"/>
      <c r="B41" s="139"/>
      <c r="C41" s="141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19" s="11" customFormat="1" ht="13.5" customHeight="1">
      <c r="A42" s="140"/>
      <c r="B42" s="139"/>
      <c r="C42" s="141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19" s="11" customFormat="1" ht="13.5" customHeight="1">
      <c r="A43" s="140"/>
      <c r="B43" s="139"/>
      <c r="C43" s="141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s="11" customFormat="1" ht="13.5" customHeight="1">
      <c r="A44" s="140"/>
      <c r="B44" s="139"/>
      <c r="C44" s="141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19" s="11" customFormat="1" ht="13.5" customHeight="1">
      <c r="A45" s="19"/>
      <c r="B45" s="17"/>
      <c r="C45" s="21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s="11" customFormat="1" ht="13.5" customHeight="1">
      <c r="A46" s="19"/>
      <c r="B46" s="17"/>
      <c r="C46" s="21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19" s="11" customFormat="1" ht="13.5" customHeight="1">
      <c r="A47" s="19"/>
      <c r="B47" s="17"/>
      <c r="C47" s="21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19" s="11" customFormat="1" ht="13.5" customHeight="1">
      <c r="A48" s="19"/>
      <c r="B48" s="17"/>
      <c r="C48" s="21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spans="1:19" s="11" customFormat="1" ht="13.5" customHeight="1">
      <c r="A49" s="19"/>
      <c r="B49" s="17"/>
      <c r="C49" s="21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19" s="11" customFormat="1" ht="13.5" customHeight="1">
      <c r="A50" s="19"/>
      <c r="B50" s="17"/>
      <c r="C50" s="21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spans="1:19" s="11" customFormat="1" ht="13.5" customHeight="1">
      <c r="A51" s="19"/>
      <c r="B51" s="17"/>
      <c r="C51" s="21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</row>
    <row r="52" spans="1:19" s="11" customFormat="1" ht="13.5" customHeight="1">
      <c r="A52" s="19"/>
      <c r="B52" s="17"/>
      <c r="C52" s="2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19" s="11" customFormat="1" ht="13.5" customHeight="1">
      <c r="A53" s="19"/>
      <c r="B53" s="17"/>
      <c r="C53" s="21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</row>
    <row r="54" spans="1:19" s="11" customFormat="1" ht="13.5" customHeight="1">
      <c r="A54" s="19"/>
      <c r="B54" s="17"/>
      <c r="C54" s="21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</row>
    <row r="55" spans="1:19" s="11" customFormat="1" ht="13.5" customHeight="1">
      <c r="A55" s="19"/>
      <c r="B55" s="17"/>
      <c r="C55" s="21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19" s="11" customFormat="1" ht="13.5" customHeight="1">
      <c r="A56" s="19"/>
      <c r="B56" s="17"/>
      <c r="C56" s="21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</row>
    <row r="57" spans="1:19" s="11" customFormat="1" ht="13.5" customHeight="1">
      <c r="A57" s="19"/>
      <c r="B57" s="17"/>
      <c r="C57" s="21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</row>
    <row r="58" spans="1:19" s="11" customFormat="1" ht="13.5" customHeight="1">
      <c r="A58" s="19"/>
      <c r="B58" s="17"/>
      <c r="C58" s="21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</row>
    <row r="59" spans="1:19" s="11" customFormat="1" ht="13.5" customHeight="1">
      <c r="A59" s="19"/>
      <c r="B59" s="17"/>
      <c r="C59" s="21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s="11" customFormat="1" ht="13.5" customHeight="1">
      <c r="A60" s="19"/>
      <c r="B60" s="17"/>
      <c r="C60" s="21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</row>
    <row r="61" spans="1:19" s="11" customFormat="1" ht="13.5" customHeight="1">
      <c r="A61" s="19"/>
      <c r="B61" s="17"/>
      <c r="C61" s="21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</row>
    <row r="62" spans="1:19" s="11" customFormat="1" ht="13.5" customHeight="1">
      <c r="A62" s="19"/>
      <c r="B62" s="17"/>
      <c r="C62" s="21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spans="1:19" s="11" customFormat="1" ht="13.5" customHeight="1">
      <c r="A63" s="19"/>
      <c r="B63" s="17"/>
      <c r="C63" s="21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</row>
    <row r="64" spans="1:19" s="11" customFormat="1" ht="13.5" customHeight="1">
      <c r="A64" s="19"/>
      <c r="B64" s="17"/>
      <c r="C64" s="21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</row>
    <row r="65" spans="1:19" s="11" customFormat="1" ht="13.5" customHeight="1">
      <c r="A65" s="19"/>
      <c r="B65" s="17"/>
      <c r="C65" s="21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s="11" customFormat="1" ht="13.5" customHeight="1">
      <c r="A66" s="19"/>
      <c r="B66" s="17"/>
      <c r="C66" s="21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</row>
    <row r="67" spans="1:19" s="11" customFormat="1" ht="13.5" customHeight="1">
      <c r="A67" s="19"/>
      <c r="B67" s="17"/>
      <c r="C67" s="21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</row>
    <row r="68" spans="1:19" s="11" customFormat="1" ht="13.5" customHeight="1">
      <c r="A68" s="19"/>
      <c r="B68" s="17"/>
      <c r="C68" s="21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</row>
    <row r="69" spans="1:19" s="11" customFormat="1" ht="13.5" customHeight="1">
      <c r="A69" s="19"/>
      <c r="B69" s="17"/>
      <c r="C69" s="21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</row>
    <row r="70" spans="1:19" s="11" customFormat="1" ht="13.5" customHeight="1">
      <c r="A70" s="19"/>
      <c r="B70" s="17"/>
      <c r="C70" s="21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</row>
    <row r="71" spans="1:19" s="11" customFormat="1" ht="13.5" customHeight="1">
      <c r="A71" s="19"/>
      <c r="B71" s="17"/>
      <c r="C71" s="21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s="11" customFormat="1" ht="13.5" customHeight="1">
      <c r="A72" s="19"/>
      <c r="B72" s="17"/>
      <c r="C72" s="21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</row>
    <row r="73" spans="1:19" s="11" customFormat="1" ht="13.5" customHeight="1">
      <c r="A73" s="19"/>
      <c r="B73" s="17"/>
      <c r="C73" s="21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</row>
    <row r="74" spans="1:19" s="11" customFormat="1" ht="13.5" customHeight="1">
      <c r="A74" s="19"/>
      <c r="B74" s="17"/>
      <c r="C74" s="21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</row>
    <row r="75" spans="1:19" s="11" customFormat="1" ht="13.5" customHeight="1">
      <c r="A75" s="19"/>
      <c r="B75" s="17"/>
      <c r="C75" s="21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</row>
    <row r="76" spans="1:19" s="2" customFormat="1" ht="13.5" customHeight="1">
      <c r="A76" s="742"/>
      <c r="B76" s="20"/>
      <c r="C76" s="743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1:19" s="2" customFormat="1" ht="13.5" customHeight="1">
      <c r="A77" s="742"/>
      <c r="B77" s="20"/>
      <c r="C77" s="743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1:19" s="2" customFormat="1" ht="13.5" customHeight="1">
      <c r="A78" s="19"/>
      <c r="B78" s="17"/>
      <c r="C78" s="21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s="2" customFormat="1" ht="13.5" customHeight="1">
      <c r="A79" s="19"/>
      <c r="B79" s="17"/>
      <c r="C79" s="21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s="2" customFormat="1" ht="13.5" customHeight="1">
      <c r="A80" s="19"/>
      <c r="B80" s="17"/>
      <c r="C80" s="21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s="2" customFormat="1" ht="13.5" customHeight="1">
      <c r="A81" s="19"/>
      <c r="B81" s="17"/>
      <c r="C81" s="21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3" ht="15">
      <c r="A82" s="19"/>
      <c r="B82" s="17"/>
      <c r="C82" s="21"/>
    </row>
    <row r="83" spans="1:3" ht="15">
      <c r="A83" s="19"/>
      <c r="B83" s="17"/>
      <c r="C83" s="21"/>
    </row>
    <row r="84" spans="1:3" ht="12.75">
      <c r="A84" s="22"/>
      <c r="B84" s="23"/>
      <c r="C84" s="24"/>
    </row>
    <row r="85" spans="1:3" ht="12.75">
      <c r="A85" s="22"/>
      <c r="B85" s="23"/>
      <c r="C85" s="24"/>
    </row>
    <row r="86" spans="1:3" ht="12.75">
      <c r="A86" s="22"/>
      <c r="B86" s="23"/>
      <c r="C86" s="24"/>
    </row>
    <row r="87" spans="1:3" ht="12.75">
      <c r="A87" s="22"/>
      <c r="B87" s="23"/>
      <c r="C87" s="24"/>
    </row>
    <row r="88" spans="1:3" ht="12.75">
      <c r="A88" s="22"/>
      <c r="B88" s="23"/>
      <c r="C88" s="24"/>
    </row>
    <row r="89" spans="1:3" ht="12.75">
      <c r="A89" s="22"/>
      <c r="B89" s="23"/>
      <c r="C89" s="24"/>
    </row>
    <row r="90" spans="1:3" ht="12.75">
      <c r="A90" s="22"/>
      <c r="B90" s="23"/>
      <c r="C90" s="24"/>
    </row>
    <row r="91" spans="1:3" ht="12.75">
      <c r="A91" s="22"/>
      <c r="B91" s="23"/>
      <c r="C91" s="24"/>
    </row>
    <row r="92" spans="1:3" ht="12.75">
      <c r="A92" s="22"/>
      <c r="B92" s="23"/>
      <c r="C92" s="24"/>
    </row>
    <row r="93" spans="1:3" ht="12.75">
      <c r="A93" s="22"/>
      <c r="B93" s="23"/>
      <c r="C93" s="24"/>
    </row>
    <row r="94" spans="1:3" ht="12.75">
      <c r="A94" s="22"/>
      <c r="B94" s="23"/>
      <c r="C94" s="24"/>
    </row>
    <row r="95" spans="1:3" ht="12.75">
      <c r="A95" s="22"/>
      <c r="B95" s="23"/>
      <c r="C95" s="24"/>
    </row>
    <row r="96" spans="1:3" ht="12.75">
      <c r="A96" s="22"/>
      <c r="B96" s="23"/>
      <c r="C96" s="24"/>
    </row>
    <row r="97" spans="1:3" ht="12.75">
      <c r="A97" s="22"/>
      <c r="B97" s="23"/>
      <c r="C97" s="24"/>
    </row>
    <row r="98" spans="1:3" ht="12.75">
      <c r="A98" s="22"/>
      <c r="B98" s="23"/>
      <c r="C98" s="24"/>
    </row>
    <row r="99" spans="1:3" ht="12.75">
      <c r="A99" s="22"/>
      <c r="B99" s="23"/>
      <c r="C99" s="24"/>
    </row>
    <row r="100" spans="1:3" ht="12.75">
      <c r="A100" s="22"/>
      <c r="B100" s="23"/>
      <c r="C100" s="24"/>
    </row>
    <row r="101" spans="1:3" ht="12.75">
      <c r="A101" s="22"/>
      <c r="B101" s="23"/>
      <c r="C101" s="24"/>
    </row>
    <row r="102" spans="1:3" ht="12.75">
      <c r="A102" s="22"/>
      <c r="B102" s="23"/>
      <c r="C102" s="24"/>
    </row>
    <row r="103" spans="1:3" ht="12.75">
      <c r="A103" s="22"/>
      <c r="B103" s="23"/>
      <c r="C103" s="24"/>
    </row>
    <row r="104" spans="1:3" ht="12.75">
      <c r="A104" s="22"/>
      <c r="B104" s="23"/>
      <c r="C104" s="24"/>
    </row>
    <row r="105" spans="1:3" ht="12.75">
      <c r="A105" s="1"/>
      <c r="B105" s="25"/>
      <c r="C105" s="26"/>
    </row>
  </sheetData>
  <sheetProtection/>
  <mergeCells count="11">
    <mergeCell ref="C27:C28"/>
    <mergeCell ref="A76:A77"/>
    <mergeCell ref="C76:C77"/>
    <mergeCell ref="A27:A28"/>
    <mergeCell ref="B27:B28"/>
    <mergeCell ref="A10:A11"/>
    <mergeCell ref="B10:B11"/>
    <mergeCell ref="C10:C11"/>
    <mergeCell ref="A19:A20"/>
    <mergeCell ref="B19:B20"/>
    <mergeCell ref="C19:C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175"/>
  <sheetViews>
    <sheetView zoomScale="90" zoomScaleNormal="90" zoomScalePageLayoutView="0" workbookViewId="0" topLeftCell="A1">
      <pane ySplit="7" topLeftCell="A86" activePane="bottomLeft" state="frozen"/>
      <selection pane="topLeft" activeCell="A1" sqref="A1"/>
      <selection pane="bottomLeft" activeCell="B50" sqref="B50"/>
    </sheetView>
  </sheetViews>
  <sheetFormatPr defaultColWidth="9.00390625" defaultRowHeight="12.75"/>
  <cols>
    <col min="1" max="1" width="9.125" style="52" customWidth="1"/>
    <col min="2" max="2" width="56.00390625" style="45" customWidth="1"/>
    <col min="3" max="3" width="29.00390625" style="86" customWidth="1"/>
    <col min="4" max="31" width="9.125" style="53" customWidth="1"/>
    <col min="32" max="16384" width="9.125" style="45" customWidth="1"/>
  </cols>
  <sheetData>
    <row r="1" spans="1:3" ht="13.5">
      <c r="A1" s="87"/>
      <c r="B1" s="88"/>
      <c r="C1" s="89"/>
    </row>
    <row r="2" spans="1:3" ht="13.5">
      <c r="A2" s="90"/>
      <c r="B2" s="91"/>
      <c r="C2" s="92"/>
    </row>
    <row r="3" spans="1:3" ht="13.5">
      <c r="A3" s="90"/>
      <c r="B3" s="91"/>
      <c r="C3" s="92"/>
    </row>
    <row r="4" spans="1:3" ht="13.5">
      <c r="A4" s="90"/>
      <c r="B4" s="91"/>
      <c r="C4" s="92"/>
    </row>
    <row r="5" spans="1:3" ht="48" customHeight="1">
      <c r="A5" s="90"/>
      <c r="B5" s="91"/>
      <c r="C5" s="92"/>
    </row>
    <row r="6" spans="1:3" ht="45.75" customHeight="1">
      <c r="A6" s="355" t="s">
        <v>1059</v>
      </c>
      <c r="B6" s="356"/>
      <c r="C6" s="357"/>
    </row>
    <row r="7" spans="1:3" ht="3.75" customHeight="1" thickBot="1">
      <c r="A7" s="748"/>
      <c r="B7" s="749"/>
      <c r="C7" s="114"/>
    </row>
    <row r="8" spans="1:3" ht="3.75" customHeight="1">
      <c r="A8" s="111"/>
      <c r="B8" s="112"/>
      <c r="C8" s="113"/>
    </row>
    <row r="9" spans="1:3" ht="15.75" customHeight="1">
      <c r="A9" s="54"/>
      <c r="B9" s="55" t="s">
        <v>262</v>
      </c>
      <c r="C9" s="79"/>
    </row>
    <row r="10" spans="1:3" ht="15.75" customHeight="1" thickBot="1">
      <c r="A10" s="750"/>
      <c r="B10" s="750"/>
      <c r="C10" s="80"/>
    </row>
    <row r="11" spans="1:31" s="46" customFormat="1" ht="13.5" customHeight="1" thickBot="1">
      <c r="A11" s="751" t="s">
        <v>613</v>
      </c>
      <c r="B11" s="754" t="s">
        <v>263</v>
      </c>
      <c r="C11" s="744" t="s">
        <v>169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46" customFormat="1" ht="13.5" customHeight="1" thickBot="1">
      <c r="A12" s="752"/>
      <c r="B12" s="755"/>
      <c r="C12" s="745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46" customFormat="1" ht="13.5" customHeight="1" thickBot="1">
      <c r="A13" s="753"/>
      <c r="B13" s="756"/>
      <c r="C13" s="74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46" customFormat="1" ht="13.5" customHeight="1">
      <c r="A14" s="70" t="s">
        <v>98</v>
      </c>
      <c r="B14" s="71" t="s">
        <v>264</v>
      </c>
      <c r="C14" s="146">
        <v>7000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46" customFormat="1" ht="13.5" customHeight="1">
      <c r="A15" s="64" t="s">
        <v>99</v>
      </c>
      <c r="B15" s="12" t="s">
        <v>265</v>
      </c>
      <c r="C15" s="147">
        <v>7658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46" customFormat="1" ht="13.5" customHeight="1">
      <c r="A16" s="64" t="s">
        <v>100</v>
      </c>
      <c r="B16" s="12" t="s">
        <v>266</v>
      </c>
      <c r="C16" s="147">
        <v>9994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46" customFormat="1" ht="13.5" customHeight="1">
      <c r="A17" s="64" t="s">
        <v>170</v>
      </c>
      <c r="B17" s="12" t="s">
        <v>267</v>
      </c>
      <c r="C17" s="147">
        <v>1850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46" customFormat="1" ht="13.5" customHeight="1">
      <c r="A18" s="64" t="s">
        <v>101</v>
      </c>
      <c r="B18" s="12" t="s">
        <v>268</v>
      </c>
      <c r="C18" s="147">
        <v>2100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s="46" customFormat="1" ht="13.5" customHeight="1">
      <c r="A19" s="64" t="s">
        <v>103</v>
      </c>
      <c r="B19" s="12" t="s">
        <v>269</v>
      </c>
      <c r="C19" s="147">
        <v>9003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s="46" customFormat="1" ht="13.5" customHeight="1">
      <c r="A20" s="64" t="s">
        <v>104</v>
      </c>
      <c r="B20" s="12" t="s">
        <v>1050</v>
      </c>
      <c r="C20" s="147">
        <v>11704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s="46" customFormat="1" ht="13.5" customHeight="1">
      <c r="A21" s="64" t="s">
        <v>173</v>
      </c>
      <c r="B21" s="12" t="s">
        <v>270</v>
      </c>
      <c r="C21" s="147">
        <v>11319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s="46" customFormat="1" ht="13.5" customHeight="1">
      <c r="A22" s="64" t="s">
        <v>175</v>
      </c>
      <c r="B22" s="12" t="s">
        <v>271</v>
      </c>
      <c r="C22" s="147">
        <v>9518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46" customFormat="1" ht="13.5" customHeight="1">
      <c r="A23" s="64" t="s">
        <v>177</v>
      </c>
      <c r="B23" s="12" t="s">
        <v>272</v>
      </c>
      <c r="C23" s="147">
        <v>11962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46" customFormat="1" ht="13.5" customHeight="1">
      <c r="A24" s="64" t="s">
        <v>179</v>
      </c>
      <c r="B24" s="12" t="s">
        <v>273</v>
      </c>
      <c r="C24" s="147">
        <v>12347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s="46" customFormat="1" ht="13.5" customHeight="1">
      <c r="A25" s="64" t="s">
        <v>181</v>
      </c>
      <c r="B25" s="12" t="s">
        <v>274</v>
      </c>
      <c r="C25" s="147">
        <v>14148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s="46" customFormat="1" ht="13.5" customHeight="1">
      <c r="A26" s="64" t="s">
        <v>183</v>
      </c>
      <c r="B26" s="12" t="s">
        <v>1051</v>
      </c>
      <c r="C26" s="147">
        <v>10933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s="46" customFormat="1" ht="13.5" customHeight="1">
      <c r="A27" s="64" t="s">
        <v>185</v>
      </c>
      <c r="B27" s="12" t="s">
        <v>1052</v>
      </c>
      <c r="C27" s="147">
        <v>20000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s="46" customFormat="1" ht="13.5" customHeight="1">
      <c r="A28" s="64" t="s">
        <v>187</v>
      </c>
      <c r="B28" s="12" t="s">
        <v>1053</v>
      </c>
      <c r="C28" s="147">
        <v>13248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s="46" customFormat="1" ht="13.5" customHeight="1">
      <c r="A29" s="64" t="s">
        <v>189</v>
      </c>
      <c r="B29" s="12" t="s">
        <v>275</v>
      </c>
      <c r="C29" s="147">
        <v>13248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s="46" customFormat="1" ht="13.5" customHeight="1">
      <c r="A30" s="64" t="s">
        <v>191</v>
      </c>
      <c r="B30" s="12" t="s">
        <v>276</v>
      </c>
      <c r="C30" s="147">
        <v>15177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46" customFormat="1" ht="13.5" customHeight="1">
      <c r="A31" s="64" t="s">
        <v>193</v>
      </c>
      <c r="B31" s="12" t="s">
        <v>1054</v>
      </c>
      <c r="C31" s="147">
        <v>14919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46" customFormat="1" ht="13.5" customHeight="1">
      <c r="A32" s="64" t="s">
        <v>195</v>
      </c>
      <c r="B32" s="12" t="s">
        <v>1055</v>
      </c>
      <c r="C32" s="147">
        <v>21351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s="46" customFormat="1" ht="13.5" customHeight="1" thickBot="1">
      <c r="A33" s="64" t="s">
        <v>197</v>
      </c>
      <c r="B33" s="12" t="s">
        <v>277</v>
      </c>
      <c r="C33" s="147">
        <v>21351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s="46" customFormat="1" ht="13.5" customHeight="1" thickBot="1">
      <c r="A34" s="74"/>
      <c r="B34" s="73" t="s">
        <v>278</v>
      </c>
      <c r="C34" s="149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s="46" customFormat="1" ht="13.5" customHeight="1">
      <c r="A35" s="70" t="s">
        <v>98</v>
      </c>
      <c r="B35" s="71" t="s">
        <v>279</v>
      </c>
      <c r="C35" s="146">
        <v>8200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s="46" customFormat="1" ht="13.5" customHeight="1">
      <c r="A36" s="64" t="s">
        <v>99</v>
      </c>
      <c r="B36" s="12" t="s">
        <v>280</v>
      </c>
      <c r="C36" s="147">
        <v>9100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s="46" customFormat="1" ht="13.5" customHeight="1">
      <c r="A37" s="64" t="s">
        <v>100</v>
      </c>
      <c r="B37" s="12" t="s">
        <v>281</v>
      </c>
      <c r="C37" s="147">
        <v>9100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s="46" customFormat="1" ht="13.5" customHeight="1">
      <c r="A38" s="64" t="s">
        <v>170</v>
      </c>
      <c r="B38" s="12" t="s">
        <v>282</v>
      </c>
      <c r="C38" s="147">
        <v>10700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s="46" customFormat="1" ht="13.5" customHeight="1">
      <c r="A39" s="64" t="s">
        <v>101</v>
      </c>
      <c r="B39" s="12" t="s">
        <v>283</v>
      </c>
      <c r="C39" s="147">
        <v>10700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s="46" customFormat="1" ht="13.5" customHeight="1">
      <c r="A40" s="64" t="s">
        <v>103</v>
      </c>
      <c r="B40" s="12" t="s">
        <v>284</v>
      </c>
      <c r="C40" s="147">
        <v>12000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s="46" customFormat="1" ht="13.5" customHeight="1">
      <c r="A41" s="64" t="s">
        <v>104</v>
      </c>
      <c r="B41" s="12" t="s">
        <v>611</v>
      </c>
      <c r="C41" s="147">
        <v>9600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s="46" customFormat="1" ht="13.5" customHeight="1">
      <c r="A42" s="64" t="s">
        <v>173</v>
      </c>
      <c r="B42" s="12" t="s">
        <v>612</v>
      </c>
      <c r="C42" s="147">
        <v>13100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s="46" customFormat="1" ht="13.5" customHeight="1">
      <c r="A43" s="64" t="s">
        <v>175</v>
      </c>
      <c r="B43" s="12" t="s">
        <v>1056</v>
      </c>
      <c r="C43" s="147">
        <v>10600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s="46" customFormat="1" ht="13.5" customHeight="1" thickBot="1">
      <c r="A44" s="72">
        <v>10</v>
      </c>
      <c r="B44" s="30" t="s">
        <v>285</v>
      </c>
      <c r="C44" s="148">
        <v>15800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s="46" customFormat="1" ht="13.5" customHeight="1" thickBot="1">
      <c r="A45" s="74"/>
      <c r="B45" s="73" t="s">
        <v>286</v>
      </c>
      <c r="C45" s="149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s="46" customFormat="1" ht="13.5" customHeight="1">
      <c r="A46" s="479">
        <v>1</v>
      </c>
      <c r="B46" s="71" t="s">
        <v>1500</v>
      </c>
      <c r="C46" s="477">
        <v>6000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s="46" customFormat="1" ht="13.5" customHeight="1">
      <c r="A47" s="479">
        <v>2</v>
      </c>
      <c r="B47" s="71" t="s">
        <v>1501</v>
      </c>
      <c r="C47" s="477">
        <v>5600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s="46" customFormat="1" ht="13.5" customHeight="1">
      <c r="A48" s="70">
        <v>3</v>
      </c>
      <c r="B48" s="71" t="s">
        <v>1502</v>
      </c>
      <c r="C48" s="150">
        <v>5400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s="47" customFormat="1" ht="13.5" customHeight="1">
      <c r="A49" s="65">
        <v>4</v>
      </c>
      <c r="B49" s="12" t="s">
        <v>287</v>
      </c>
      <c r="C49" s="151">
        <v>5300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s="47" customFormat="1" ht="13.5" customHeight="1" thickBot="1">
      <c r="A50" s="75">
        <v>5</v>
      </c>
      <c r="B50" s="30" t="s">
        <v>288</v>
      </c>
      <c r="C50" s="152">
        <v>6700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s="47" customFormat="1" ht="13.5" customHeight="1" thickBot="1">
      <c r="A51" s="74"/>
      <c r="B51" s="73" t="s">
        <v>1492</v>
      </c>
      <c r="C51" s="14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s="47" customFormat="1" ht="13.5" customHeight="1">
      <c r="A52" s="475">
        <v>1</v>
      </c>
      <c r="B52" s="476" t="s">
        <v>1493</v>
      </c>
      <c r="C52" s="477">
        <v>34200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s="47" customFormat="1" ht="13.5" customHeight="1">
      <c r="A53" s="475">
        <v>2</v>
      </c>
      <c r="B53" s="476" t="s">
        <v>1494</v>
      </c>
      <c r="C53" s="477">
        <v>34200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47" customFormat="1" ht="13.5" customHeight="1" thickBot="1">
      <c r="A54" s="475">
        <v>3</v>
      </c>
      <c r="B54" s="476" t="s">
        <v>1495</v>
      </c>
      <c r="C54" s="477">
        <v>34500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s="47" customFormat="1" ht="13.5" customHeight="1" thickBot="1">
      <c r="A55" s="78"/>
      <c r="B55" s="73" t="s">
        <v>1508</v>
      </c>
      <c r="C55" s="149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47" customFormat="1" ht="13.5" customHeight="1">
      <c r="A56" s="76" t="s">
        <v>98</v>
      </c>
      <c r="B56" s="77" t="s">
        <v>289</v>
      </c>
      <c r="C56" s="150">
        <v>2563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s="47" customFormat="1" ht="13.5" customHeight="1">
      <c r="A57" s="65">
        <v>2</v>
      </c>
      <c r="B57" s="27" t="s">
        <v>1396</v>
      </c>
      <c r="C57" s="151">
        <v>2753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s="47" customFormat="1" ht="13.5" customHeight="1">
      <c r="A58" s="65">
        <v>3</v>
      </c>
      <c r="B58" s="27" t="s">
        <v>1397</v>
      </c>
      <c r="C58" s="151">
        <v>2879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s="47" customFormat="1" ht="13.5" customHeight="1">
      <c r="A59" s="65">
        <v>4</v>
      </c>
      <c r="B59" s="27" t="s">
        <v>1490</v>
      </c>
      <c r="C59" s="151">
        <v>2512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s="47" customFormat="1" ht="13.5" customHeight="1">
      <c r="A60" s="65">
        <v>5</v>
      </c>
      <c r="B60" s="27" t="s">
        <v>1398</v>
      </c>
      <c r="C60" s="151">
        <v>2689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47" customFormat="1" ht="13.5" customHeight="1">
      <c r="A61" s="65">
        <v>6</v>
      </c>
      <c r="B61" s="27" t="s">
        <v>1399</v>
      </c>
      <c r="C61" s="151">
        <v>2942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47" customFormat="1" ht="13.5" customHeight="1">
      <c r="A62" s="65">
        <v>7</v>
      </c>
      <c r="B62" s="27" t="s">
        <v>290</v>
      </c>
      <c r="C62" s="151">
        <v>3270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s="47" customFormat="1" ht="13.5" customHeight="1">
      <c r="A63" s="65"/>
      <c r="B63" s="27" t="s">
        <v>1503</v>
      </c>
      <c r="C63" s="151">
        <v>3826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s="47" customFormat="1" ht="13.5" customHeight="1">
      <c r="A64" s="65"/>
      <c r="B64" s="27" t="s">
        <v>1504</v>
      </c>
      <c r="C64" s="151">
        <v>3990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47" customFormat="1" ht="13.5" customHeight="1">
      <c r="A65" s="65"/>
      <c r="B65" s="27" t="s">
        <v>1505</v>
      </c>
      <c r="C65" s="151">
        <v>4318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s="47" customFormat="1" ht="13.5" customHeight="1">
      <c r="A66" s="65"/>
      <c r="B66" s="27" t="s">
        <v>1506</v>
      </c>
      <c r="C66" s="151">
        <v>3260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s="47" customFormat="1" ht="13.5" customHeight="1">
      <c r="A67" s="65"/>
      <c r="B67" s="27" t="s">
        <v>291</v>
      </c>
      <c r="C67" s="151">
        <v>5480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s="47" customFormat="1" ht="13.5" customHeight="1">
      <c r="A68" s="65"/>
      <c r="B68" s="27" t="s">
        <v>292</v>
      </c>
      <c r="C68" s="151">
        <v>4040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s="47" customFormat="1" ht="13.5" customHeight="1">
      <c r="A69" s="65"/>
      <c r="B69" s="27" t="s">
        <v>293</v>
      </c>
      <c r="C69" s="151">
        <v>5783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47" customFormat="1" ht="13.5" customHeight="1">
      <c r="A70" s="65"/>
      <c r="B70" s="27" t="s">
        <v>294</v>
      </c>
      <c r="C70" s="151">
        <v>5126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s="47" customFormat="1" ht="13.5" customHeight="1">
      <c r="A71" s="65"/>
      <c r="B71" s="27" t="s">
        <v>295</v>
      </c>
      <c r="C71" s="151">
        <v>3472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s="47" customFormat="1" ht="13.5" customHeight="1">
      <c r="A72" s="65"/>
      <c r="B72" s="27" t="s">
        <v>296</v>
      </c>
      <c r="C72" s="151">
        <v>5859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s="47" customFormat="1" ht="13.5" customHeight="1">
      <c r="A73" s="65"/>
      <c r="B73" s="27" t="s">
        <v>297</v>
      </c>
      <c r="C73" s="151">
        <v>4400</v>
      </c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s="47" customFormat="1" ht="13.5" customHeight="1">
      <c r="A74" s="65"/>
      <c r="B74" s="27" t="s">
        <v>298</v>
      </c>
      <c r="C74" s="151">
        <v>5315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s="47" customFormat="1" ht="13.5" customHeight="1">
      <c r="A75" s="65"/>
      <c r="B75" s="27" t="s">
        <v>299</v>
      </c>
      <c r="C75" s="151">
        <v>3490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47" customFormat="1" ht="13.5" customHeight="1">
      <c r="A76" s="65"/>
      <c r="B76" s="27" t="s">
        <v>300</v>
      </c>
      <c r="C76" s="151">
        <v>5220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s="47" customFormat="1" ht="13.5" customHeight="1">
      <c r="A77" s="65"/>
      <c r="B77" s="27" t="s">
        <v>301</v>
      </c>
      <c r="C77" s="151">
        <v>3915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s="47" customFormat="1" ht="13.5" customHeight="1">
      <c r="A78" s="65"/>
      <c r="B78" s="27" t="s">
        <v>302</v>
      </c>
      <c r="C78" s="151">
        <v>2150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s="47" customFormat="1" ht="13.5" customHeight="1">
      <c r="A79" s="65"/>
      <c r="B79" s="27" t="s">
        <v>303</v>
      </c>
      <c r="C79" s="151">
        <v>5164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47" customFormat="1" ht="13.5" customHeight="1">
      <c r="A80" s="65"/>
      <c r="B80" s="27" t="s">
        <v>304</v>
      </c>
      <c r="C80" s="151">
        <v>5340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s="47" customFormat="1" ht="13.5" customHeight="1">
      <c r="A81" s="65"/>
      <c r="B81" s="27" t="s">
        <v>305</v>
      </c>
      <c r="C81" s="151">
        <v>4005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s="47" customFormat="1" ht="13.5" customHeight="1">
      <c r="A82" s="65"/>
      <c r="B82" s="27" t="s">
        <v>306</v>
      </c>
      <c r="C82" s="151">
        <v>5070</v>
      </c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s="47" customFormat="1" ht="13.5" customHeight="1">
      <c r="A83" s="65"/>
      <c r="B83" s="27" t="s">
        <v>307</v>
      </c>
      <c r="C83" s="151">
        <v>3573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s="47" customFormat="1" ht="13.5" customHeight="1">
      <c r="A84" s="65"/>
      <c r="B84" s="27" t="s">
        <v>308</v>
      </c>
      <c r="C84" s="151">
        <v>5416</v>
      </c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s="47" customFormat="1" ht="13.5" customHeight="1">
      <c r="A85" s="65"/>
      <c r="B85" s="27" t="s">
        <v>309</v>
      </c>
      <c r="C85" s="151">
        <v>5300</v>
      </c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s="47" customFormat="1" ht="13.5" customHeight="1">
      <c r="A86" s="65"/>
      <c r="B86" s="27" t="s">
        <v>302</v>
      </c>
      <c r="C86" s="151">
        <v>2055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s="47" customFormat="1" ht="13.5" customHeight="1">
      <c r="A87" s="65"/>
      <c r="B87" s="27" t="s">
        <v>310</v>
      </c>
      <c r="C87" s="151">
        <v>2150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s="47" customFormat="1" ht="13.5" customHeight="1">
      <c r="A88" s="65"/>
      <c r="B88" s="27" t="s">
        <v>311</v>
      </c>
      <c r="C88" s="151">
        <v>5380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s="47" customFormat="1" ht="13.5" customHeight="1">
      <c r="A89" s="65"/>
      <c r="B89" s="27" t="s">
        <v>689</v>
      </c>
      <c r="C89" s="151">
        <v>16540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s="47" customFormat="1" ht="13.5" customHeight="1">
      <c r="A90" s="65"/>
      <c r="B90" s="27" t="s">
        <v>312</v>
      </c>
      <c r="C90" s="151">
        <v>16587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s="47" customFormat="1" ht="13.5" customHeight="1">
      <c r="A91" s="65"/>
      <c r="B91" s="27" t="s">
        <v>313</v>
      </c>
      <c r="C91" s="151">
        <v>11440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s="47" customFormat="1" ht="13.5" customHeight="1">
      <c r="A92" s="65"/>
      <c r="B92" s="27" t="s">
        <v>314</v>
      </c>
      <c r="C92" s="151">
        <v>17048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s="47" customFormat="1" ht="13.5" customHeight="1">
      <c r="A93" s="65"/>
      <c r="B93" s="27" t="s">
        <v>315</v>
      </c>
      <c r="C93" s="151">
        <v>12457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s="47" customFormat="1" ht="13.5" customHeight="1">
      <c r="A94" s="65"/>
      <c r="B94" s="27" t="s">
        <v>316</v>
      </c>
      <c r="C94" s="151">
        <v>6100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s="47" customFormat="1" ht="13.5" customHeight="1">
      <c r="A95" s="65"/>
      <c r="B95" s="27" t="s">
        <v>317</v>
      </c>
      <c r="C95" s="151">
        <v>6830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s="47" customFormat="1" ht="13.5" customHeight="1">
      <c r="A96" s="65"/>
      <c r="B96" s="27" t="s">
        <v>318</v>
      </c>
      <c r="C96" s="151">
        <v>4646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s="47" customFormat="1" ht="13.5" customHeight="1">
      <c r="A97" s="65"/>
      <c r="B97" s="27" t="s">
        <v>319</v>
      </c>
      <c r="C97" s="151">
        <v>7045</v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" ht="13.5" customHeight="1">
      <c r="A98" s="65"/>
      <c r="B98" s="27" t="s">
        <v>320</v>
      </c>
      <c r="C98" s="151">
        <v>5908</v>
      </c>
    </row>
    <row r="99" spans="1:3" ht="13.5" customHeight="1">
      <c r="A99" s="65"/>
      <c r="B99" s="27" t="s">
        <v>321</v>
      </c>
      <c r="C99" s="151">
        <v>4141</v>
      </c>
    </row>
    <row r="100" spans="1:3" ht="13.5" customHeight="1">
      <c r="A100" s="65"/>
      <c r="B100" s="27" t="s">
        <v>322</v>
      </c>
      <c r="C100" s="151">
        <v>7200</v>
      </c>
    </row>
    <row r="101" spans="1:3" ht="13.5" customHeight="1">
      <c r="A101" s="65"/>
      <c r="B101" s="27" t="s">
        <v>323</v>
      </c>
      <c r="C101" s="151">
        <v>4974</v>
      </c>
    </row>
    <row r="102" spans="1:3" ht="13.5" customHeight="1">
      <c r="A102" s="65"/>
      <c r="B102" s="27" t="s">
        <v>324</v>
      </c>
      <c r="C102" s="151">
        <v>7160</v>
      </c>
    </row>
    <row r="103" spans="1:3" ht="15">
      <c r="A103" s="65"/>
      <c r="B103" s="27" t="s">
        <v>325</v>
      </c>
      <c r="C103" s="151">
        <v>6515</v>
      </c>
    </row>
    <row r="104" spans="1:3" ht="15">
      <c r="A104" s="65"/>
      <c r="B104" s="27" t="s">
        <v>326</v>
      </c>
      <c r="C104" s="151">
        <v>4911</v>
      </c>
    </row>
    <row r="105" spans="1:3" ht="15">
      <c r="A105" s="66"/>
      <c r="B105" s="27" t="s">
        <v>327</v>
      </c>
      <c r="C105" s="153">
        <v>2588</v>
      </c>
    </row>
    <row r="106" spans="1:3" ht="15">
      <c r="A106" s="66"/>
      <c r="B106" s="27" t="s">
        <v>328</v>
      </c>
      <c r="C106" s="153">
        <v>8550</v>
      </c>
    </row>
    <row r="107" spans="1:3" ht="15">
      <c r="A107" s="66"/>
      <c r="B107" s="27" t="s">
        <v>329</v>
      </c>
      <c r="C107" s="153">
        <v>2954</v>
      </c>
    </row>
    <row r="108" spans="1:3" ht="15">
      <c r="A108" s="66"/>
      <c r="B108" s="27" t="s">
        <v>330</v>
      </c>
      <c r="C108" s="153">
        <v>6730</v>
      </c>
    </row>
    <row r="109" spans="1:3" ht="15">
      <c r="A109" s="66"/>
      <c r="B109" s="27" t="s">
        <v>331</v>
      </c>
      <c r="C109" s="153">
        <v>6260</v>
      </c>
    </row>
    <row r="110" spans="1:3" ht="15">
      <c r="A110" s="66"/>
      <c r="B110" s="27" t="s">
        <v>332</v>
      </c>
      <c r="C110" s="153">
        <v>4583</v>
      </c>
    </row>
    <row r="111" spans="1:3" ht="15">
      <c r="A111" s="66"/>
      <c r="B111" s="27" t="s">
        <v>333</v>
      </c>
      <c r="C111" s="153">
        <v>6780</v>
      </c>
    </row>
    <row r="112" spans="1:3" ht="15">
      <c r="A112" s="66"/>
      <c r="B112" s="27" t="s">
        <v>334</v>
      </c>
      <c r="C112" s="153">
        <v>2916</v>
      </c>
    </row>
    <row r="113" spans="1:3" ht="15">
      <c r="A113" s="66"/>
      <c r="B113" s="27" t="s">
        <v>335</v>
      </c>
      <c r="C113" s="153">
        <v>6700</v>
      </c>
    </row>
    <row r="114" spans="1:3" ht="15">
      <c r="A114" s="66"/>
      <c r="B114" s="27" t="s">
        <v>336</v>
      </c>
      <c r="C114" s="153">
        <v>6527</v>
      </c>
    </row>
    <row r="115" spans="1:3" ht="15">
      <c r="A115" s="66"/>
      <c r="B115" s="27" t="s">
        <v>337</v>
      </c>
      <c r="C115" s="153">
        <v>19550</v>
      </c>
    </row>
    <row r="116" spans="1:3" ht="15">
      <c r="A116" s="66"/>
      <c r="B116" s="27" t="s">
        <v>338</v>
      </c>
      <c r="C116" s="153">
        <v>13685</v>
      </c>
    </row>
    <row r="117" spans="1:3" ht="15">
      <c r="A117" s="66"/>
      <c r="B117" s="27" t="s">
        <v>339</v>
      </c>
      <c r="C117" s="153">
        <v>17697</v>
      </c>
    </row>
    <row r="118" spans="1:3" ht="15">
      <c r="A118" s="66"/>
      <c r="B118" s="27" t="s">
        <v>340</v>
      </c>
      <c r="C118" s="153">
        <v>19715</v>
      </c>
    </row>
    <row r="119" spans="1:3" ht="15">
      <c r="A119" s="66"/>
      <c r="B119" s="27" t="s">
        <v>341</v>
      </c>
      <c r="C119" s="153">
        <v>14168</v>
      </c>
    </row>
    <row r="120" spans="1:3" ht="15">
      <c r="A120" s="66"/>
      <c r="B120" s="27" t="s">
        <v>342</v>
      </c>
      <c r="C120" s="153">
        <v>4460</v>
      </c>
    </row>
    <row r="121" spans="1:3" ht="15">
      <c r="A121" s="66"/>
      <c r="B121" s="27" t="s">
        <v>688</v>
      </c>
      <c r="C121" s="153">
        <v>14239</v>
      </c>
    </row>
    <row r="122" spans="1:3" ht="15">
      <c r="A122" s="66"/>
      <c r="B122" s="27" t="s">
        <v>343</v>
      </c>
      <c r="C122" s="153">
        <v>15207</v>
      </c>
    </row>
    <row r="123" spans="1:3" ht="15">
      <c r="A123" s="66"/>
      <c r="B123" s="27" t="s">
        <v>344</v>
      </c>
      <c r="C123" s="153">
        <v>4874</v>
      </c>
    </row>
    <row r="124" spans="1:3" ht="15">
      <c r="A124" s="66"/>
      <c r="B124" s="27" t="s">
        <v>345</v>
      </c>
      <c r="C124" s="153">
        <v>4634</v>
      </c>
    </row>
    <row r="125" spans="1:3" ht="15">
      <c r="A125" s="66"/>
      <c r="B125" s="27" t="s">
        <v>346</v>
      </c>
      <c r="C125" s="153">
        <v>14794</v>
      </c>
    </row>
    <row r="126" spans="1:3" ht="15">
      <c r="A126" s="67"/>
      <c r="B126" s="27" t="s">
        <v>347</v>
      </c>
      <c r="C126" s="153">
        <v>4974</v>
      </c>
    </row>
    <row r="127" spans="1:3" ht="15">
      <c r="A127" s="68"/>
      <c r="B127" s="27" t="s">
        <v>348</v>
      </c>
      <c r="C127" s="153">
        <v>13130</v>
      </c>
    </row>
    <row r="128" spans="1:3" ht="15">
      <c r="A128" s="68"/>
      <c r="B128" s="27" t="s">
        <v>349</v>
      </c>
      <c r="C128" s="153">
        <v>13838</v>
      </c>
    </row>
    <row r="129" spans="1:3" ht="15">
      <c r="A129" s="68"/>
      <c r="B129" s="27" t="s">
        <v>350</v>
      </c>
      <c r="C129" s="153">
        <v>5656</v>
      </c>
    </row>
    <row r="130" spans="1:3" ht="15">
      <c r="A130" s="68"/>
      <c r="B130" s="27" t="s">
        <v>351</v>
      </c>
      <c r="C130" s="153">
        <v>15278</v>
      </c>
    </row>
    <row r="131" spans="1:3" ht="15">
      <c r="A131" s="68"/>
      <c r="B131" s="27" t="s">
        <v>352</v>
      </c>
      <c r="C131" s="153">
        <v>11702</v>
      </c>
    </row>
    <row r="132" spans="1:3" ht="15">
      <c r="A132" s="68"/>
      <c r="B132" s="27" t="s">
        <v>609</v>
      </c>
      <c r="C132" s="153">
        <v>6615</v>
      </c>
    </row>
    <row r="133" spans="1:3" ht="15">
      <c r="A133" s="68"/>
      <c r="B133" s="27" t="s">
        <v>1507</v>
      </c>
      <c r="C133" s="153">
        <v>5694</v>
      </c>
    </row>
    <row r="134" spans="1:3" ht="15">
      <c r="A134" s="68"/>
      <c r="B134" s="27" t="s">
        <v>353</v>
      </c>
      <c r="C134" s="153">
        <v>15761</v>
      </c>
    </row>
    <row r="135" spans="1:3" ht="15">
      <c r="A135" s="68"/>
      <c r="B135" s="27" t="s">
        <v>354</v>
      </c>
      <c r="C135" s="153">
        <v>6654</v>
      </c>
    </row>
    <row r="136" spans="1:3" ht="15">
      <c r="A136" s="68"/>
      <c r="B136" s="27" t="s">
        <v>355</v>
      </c>
      <c r="C136" s="153">
        <v>14100</v>
      </c>
    </row>
    <row r="137" spans="1:3" ht="15">
      <c r="A137" s="68"/>
      <c r="B137" s="27" t="s">
        <v>356</v>
      </c>
      <c r="C137" s="153">
        <v>15077</v>
      </c>
    </row>
    <row r="138" spans="1:3" ht="15">
      <c r="A138" s="68"/>
      <c r="B138" s="27" t="s">
        <v>357</v>
      </c>
      <c r="C138" s="153">
        <v>5770</v>
      </c>
    </row>
    <row r="139" spans="1:3" ht="15">
      <c r="A139" s="68"/>
      <c r="B139" s="27" t="s">
        <v>358</v>
      </c>
      <c r="C139" s="153">
        <v>15620</v>
      </c>
    </row>
    <row r="140" spans="1:3" ht="15">
      <c r="A140" s="68"/>
      <c r="B140" s="27" t="s">
        <v>359</v>
      </c>
      <c r="C140" s="153">
        <v>16033</v>
      </c>
    </row>
    <row r="141" spans="1:3" ht="15">
      <c r="A141" s="68"/>
      <c r="B141" s="27" t="s">
        <v>360</v>
      </c>
      <c r="C141" s="153">
        <v>14664</v>
      </c>
    </row>
    <row r="142" spans="1:3" ht="15">
      <c r="A142" s="69"/>
      <c r="B142" s="40" t="s">
        <v>361</v>
      </c>
      <c r="C142" s="154">
        <v>10479</v>
      </c>
    </row>
    <row r="143" spans="1:3" ht="15.75" thickBot="1">
      <c r="A143" s="396"/>
      <c r="B143" s="397" t="s">
        <v>362</v>
      </c>
      <c r="C143" s="398">
        <v>23300</v>
      </c>
    </row>
    <row r="144" spans="1:3" s="56" customFormat="1" ht="26.25" customHeight="1">
      <c r="A144" s="390"/>
      <c r="B144" s="391"/>
      <c r="C144" s="392"/>
    </row>
    <row r="145" spans="1:3" s="56" customFormat="1" ht="13.5">
      <c r="A145" s="393"/>
      <c r="B145" s="391"/>
      <c r="C145" s="392"/>
    </row>
    <row r="146" spans="1:3" s="56" customFormat="1" ht="18.75">
      <c r="A146" s="747"/>
      <c r="B146" s="747"/>
      <c r="C146" s="394"/>
    </row>
    <row r="147" spans="1:3" s="56" customFormat="1" ht="15">
      <c r="A147" s="305"/>
      <c r="B147" s="306"/>
      <c r="C147" s="395"/>
    </row>
    <row r="148" spans="1:3" s="56" customFormat="1" ht="15">
      <c r="A148" s="305"/>
      <c r="B148" s="306"/>
      <c r="C148" s="395"/>
    </row>
    <row r="149" spans="1:3" s="56" customFormat="1" ht="15">
      <c r="A149" s="305"/>
      <c r="B149" s="306"/>
      <c r="C149" s="395"/>
    </row>
    <row r="150" spans="1:3" s="56" customFormat="1" ht="15">
      <c r="A150" s="305"/>
      <c r="B150" s="306"/>
      <c r="C150" s="395"/>
    </row>
    <row r="151" spans="1:3" s="56" customFormat="1" ht="15">
      <c r="A151" s="305"/>
      <c r="B151" s="306"/>
      <c r="C151" s="395"/>
    </row>
    <row r="152" spans="1:3" s="56" customFormat="1" ht="15">
      <c r="A152" s="305"/>
      <c r="B152" s="306"/>
      <c r="C152" s="395"/>
    </row>
    <row r="153" spans="1:3" s="56" customFormat="1" ht="15">
      <c r="A153" s="63"/>
      <c r="C153" s="81"/>
    </row>
    <row r="154" spans="1:3" s="56" customFormat="1" ht="15">
      <c r="A154" s="63"/>
      <c r="B154" s="61"/>
      <c r="C154" s="81"/>
    </row>
    <row r="155" spans="1:3" s="56" customFormat="1" ht="15">
      <c r="A155" s="63"/>
      <c r="B155" s="62"/>
      <c r="C155" s="82"/>
    </row>
    <row r="156" spans="1:3" s="56" customFormat="1" ht="15">
      <c r="A156" s="63"/>
      <c r="B156" s="62"/>
      <c r="C156" s="82"/>
    </row>
    <row r="157" spans="1:3" s="56" customFormat="1" ht="15">
      <c r="A157" s="63"/>
      <c r="B157" s="62"/>
      <c r="C157" s="82"/>
    </row>
    <row r="158" spans="1:3" s="56" customFormat="1" ht="15">
      <c r="A158" s="63"/>
      <c r="B158" s="62"/>
      <c r="C158" s="82"/>
    </row>
    <row r="159" spans="1:3" s="56" customFormat="1" ht="15">
      <c r="A159" s="63"/>
      <c r="B159" s="62"/>
      <c r="C159" s="82"/>
    </row>
    <row r="160" spans="1:3" s="56" customFormat="1" ht="15">
      <c r="A160" s="63"/>
      <c r="B160" s="62"/>
      <c r="C160" s="82"/>
    </row>
    <row r="161" spans="1:3" s="56" customFormat="1" ht="15">
      <c r="A161" s="63"/>
      <c r="B161" s="62"/>
      <c r="C161" s="82"/>
    </row>
    <row r="162" spans="1:3" s="56" customFormat="1" ht="15">
      <c r="A162" s="63"/>
      <c r="B162" s="62"/>
      <c r="C162" s="82"/>
    </row>
    <row r="163" spans="1:3" s="56" customFormat="1" ht="15">
      <c r="A163" s="63"/>
      <c r="B163" s="62"/>
      <c r="C163" s="82"/>
    </row>
    <row r="164" spans="1:3" s="56" customFormat="1" ht="15">
      <c r="A164" s="63"/>
      <c r="B164" s="62"/>
      <c r="C164" s="82"/>
    </row>
    <row r="165" spans="1:3" s="56" customFormat="1" ht="15">
      <c r="A165" s="63"/>
      <c r="B165" s="62"/>
      <c r="C165" s="82"/>
    </row>
    <row r="166" spans="1:3" s="56" customFormat="1" ht="12.75">
      <c r="A166" s="60"/>
      <c r="C166" s="83"/>
    </row>
    <row r="167" spans="1:3" s="56" customFormat="1" ht="12.75">
      <c r="A167" s="60"/>
      <c r="C167" s="83"/>
    </row>
    <row r="168" spans="1:3" s="56" customFormat="1" ht="12.75">
      <c r="A168" s="60"/>
      <c r="C168" s="83"/>
    </row>
    <row r="169" spans="1:3" s="56" customFormat="1" ht="12.75">
      <c r="A169" s="60"/>
      <c r="C169" s="83"/>
    </row>
    <row r="170" spans="1:3" s="56" customFormat="1" ht="12.75">
      <c r="A170" s="60"/>
      <c r="C170" s="83"/>
    </row>
    <row r="171" spans="1:3" s="56" customFormat="1" ht="12.75">
      <c r="A171" s="60"/>
      <c r="C171" s="83"/>
    </row>
    <row r="172" spans="1:3" s="56" customFormat="1" ht="12.75">
      <c r="A172" s="60"/>
      <c r="C172" s="83"/>
    </row>
    <row r="173" spans="1:3" s="56" customFormat="1" ht="12.75">
      <c r="A173" s="60"/>
      <c r="C173" s="83"/>
    </row>
    <row r="174" spans="1:3" ht="12.75">
      <c r="A174" s="48"/>
      <c r="B174" s="49"/>
      <c r="C174" s="84"/>
    </row>
    <row r="175" spans="1:3" ht="12.75">
      <c r="A175" s="50"/>
      <c r="B175" s="51"/>
      <c r="C175" s="85"/>
    </row>
  </sheetData>
  <sheetProtection/>
  <mergeCells count="6">
    <mergeCell ref="C11:C13"/>
    <mergeCell ref="A146:B146"/>
    <mergeCell ref="A7:B7"/>
    <mergeCell ref="A10:B10"/>
    <mergeCell ref="A11:A13"/>
    <mergeCell ref="B11:B13"/>
  </mergeCells>
  <printOptions/>
  <pageMargins left="0.7479166666666667" right="0.7479166666666667" top="0.9840277777777778" bottom="0.9840277777777778" header="0.5118055555555556" footer="0.5118055555555556"/>
  <pageSetup fitToHeight="3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3:C46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9.125" style="3" customWidth="1"/>
    <col min="2" max="2" width="58.75390625" style="0" customWidth="1"/>
    <col min="3" max="3" width="25.25390625" style="4" customWidth="1"/>
    <col min="4" max="19" width="9.125" style="124" customWidth="1"/>
  </cols>
  <sheetData>
    <row r="1" ht="12.75"/>
    <row r="2" ht="12.75"/>
    <row r="3" spans="1:3" ht="63" customHeight="1">
      <c r="A3" s="5"/>
      <c r="B3" s="6"/>
      <c r="C3" s="7"/>
    </row>
    <row r="4" spans="1:3" ht="13.5" customHeight="1">
      <c r="A4" s="362"/>
      <c r="B4" s="358"/>
      <c r="C4" s="358"/>
    </row>
    <row r="5" spans="1:3" ht="21" customHeight="1">
      <c r="A5" s="355" t="s">
        <v>1058</v>
      </c>
      <c r="B5" s="356"/>
      <c r="C5" s="357"/>
    </row>
    <row r="6" spans="1:3" ht="13.5" customHeight="1">
      <c r="A6" s="130"/>
      <c r="B6" s="123"/>
      <c r="C6" s="122"/>
    </row>
    <row r="7" spans="1:3" ht="13.5" customHeight="1">
      <c r="A7" s="130"/>
      <c r="B7" s="123"/>
      <c r="C7" s="122"/>
    </row>
    <row r="8" spans="1:3" ht="13.5" customHeight="1">
      <c r="A8" s="130"/>
      <c r="B8" s="123"/>
      <c r="C8" s="122"/>
    </row>
    <row r="9" spans="1:3" ht="15.75" customHeight="1">
      <c r="A9" s="54"/>
      <c r="B9" s="121" t="s">
        <v>400</v>
      </c>
      <c r="C9" s="122"/>
    </row>
    <row r="10" spans="1:3" ht="13.5" customHeight="1">
      <c r="A10" s="54"/>
      <c r="B10" s="123"/>
      <c r="C10" s="122"/>
    </row>
    <row r="11" spans="1:3" ht="13.5" customHeight="1">
      <c r="A11" s="125" t="s">
        <v>95</v>
      </c>
      <c r="B11" s="126" t="s">
        <v>96</v>
      </c>
      <c r="C11" s="127" t="s">
        <v>169</v>
      </c>
    </row>
    <row r="12" spans="1:3" ht="13.5" customHeight="1">
      <c r="A12" s="8" t="s">
        <v>98</v>
      </c>
      <c r="B12" s="9" t="s">
        <v>1057</v>
      </c>
      <c r="C12" s="163">
        <v>270</v>
      </c>
    </row>
    <row r="13" spans="1:3" ht="15.75">
      <c r="A13" s="8" t="s">
        <v>99</v>
      </c>
      <c r="B13" s="9" t="s">
        <v>401</v>
      </c>
      <c r="C13" s="163">
        <v>630</v>
      </c>
    </row>
    <row r="14" spans="1:3" ht="16.5" thickBot="1">
      <c r="A14" s="10" t="s">
        <v>100</v>
      </c>
      <c r="B14" s="29" t="s">
        <v>402</v>
      </c>
      <c r="C14" s="193">
        <v>770</v>
      </c>
    </row>
    <row r="15" spans="1:3" ht="15.75">
      <c r="A15" s="10" t="s">
        <v>170</v>
      </c>
      <c r="B15" s="9" t="s">
        <v>108</v>
      </c>
      <c r="C15" s="193">
        <v>800</v>
      </c>
    </row>
    <row r="16" spans="1:3" ht="16.5" thickBot="1">
      <c r="A16" s="28" t="s">
        <v>101</v>
      </c>
      <c r="B16" s="29" t="s">
        <v>109</v>
      </c>
      <c r="C16" s="164">
        <v>980</v>
      </c>
    </row>
    <row r="17" spans="1:3" ht="15.75">
      <c r="A17" s="10" t="s">
        <v>103</v>
      </c>
      <c r="B17" s="9" t="s">
        <v>42</v>
      </c>
      <c r="C17" s="193"/>
    </row>
    <row r="18" spans="1:3" ht="16.5" thickBot="1">
      <c r="A18" s="10" t="s">
        <v>104</v>
      </c>
      <c r="B18" s="29" t="s">
        <v>619</v>
      </c>
      <c r="C18" s="193">
        <v>16500</v>
      </c>
    </row>
    <row r="19" spans="1:3" ht="16.5" thickBot="1">
      <c r="A19" s="28" t="s">
        <v>173</v>
      </c>
      <c r="B19" s="29" t="s">
        <v>1518</v>
      </c>
      <c r="C19" s="164">
        <v>2850</v>
      </c>
    </row>
    <row r="20" spans="1:3" ht="16.5" thickBot="1">
      <c r="A20" s="28" t="s">
        <v>175</v>
      </c>
      <c r="B20" s="29" t="s">
        <v>1517</v>
      </c>
      <c r="C20" s="164">
        <v>2850</v>
      </c>
    </row>
    <row r="21" spans="1:3" ht="13.5" customHeight="1">
      <c r="A21" s="160"/>
      <c r="B21" s="161"/>
      <c r="C21" s="162"/>
    </row>
    <row r="22" spans="1:3" ht="13.5" customHeight="1">
      <c r="A22" s="160"/>
      <c r="B22" s="161"/>
      <c r="C22" s="162"/>
    </row>
    <row r="23" spans="1:3" ht="13.5" customHeight="1">
      <c r="A23" s="160"/>
      <c r="B23" s="161"/>
      <c r="C23" s="162"/>
    </row>
    <row r="24" spans="1:3" ht="13.5" customHeight="1">
      <c r="A24" s="160"/>
      <c r="B24" s="161"/>
      <c r="C24" s="162"/>
    </row>
    <row r="25" spans="1:3" ht="13.5" customHeight="1">
      <c r="A25" s="160"/>
      <c r="B25" s="161"/>
      <c r="C25" s="162"/>
    </row>
    <row r="26" spans="1:3" ht="13.5" customHeight="1">
      <c r="A26" s="160"/>
      <c r="B26" s="161"/>
      <c r="C26" s="162"/>
    </row>
    <row r="27" spans="1:3" ht="13.5" customHeight="1">
      <c r="A27" s="160"/>
      <c r="B27" s="161"/>
      <c r="C27" s="162"/>
    </row>
    <row r="28" spans="1:3" ht="13.5" customHeight="1">
      <c r="A28" s="160"/>
      <c r="B28" s="161"/>
      <c r="C28" s="162"/>
    </row>
    <row r="29" spans="1:3" ht="13.5" customHeight="1">
      <c r="A29" s="160"/>
      <c r="B29" s="161"/>
      <c r="C29" s="162"/>
    </row>
    <row r="30" spans="1:3" ht="13.5" customHeight="1">
      <c r="A30" s="160"/>
      <c r="B30" s="161"/>
      <c r="C30" s="162"/>
    </row>
    <row r="31" spans="1:3" ht="13.5" customHeight="1">
      <c r="A31" s="160"/>
      <c r="B31" s="161"/>
      <c r="C31" s="162"/>
    </row>
    <row r="32" spans="1:3" ht="13.5" customHeight="1">
      <c r="A32" s="160"/>
      <c r="B32" s="161"/>
      <c r="C32" s="162"/>
    </row>
    <row r="33" spans="1:3" ht="13.5" customHeight="1">
      <c r="A33" s="160"/>
      <c r="B33" s="161"/>
      <c r="C33" s="162"/>
    </row>
    <row r="34" spans="1:3" ht="13.5" customHeight="1">
      <c r="A34" s="160"/>
      <c r="B34" s="161"/>
      <c r="C34" s="162"/>
    </row>
    <row r="35" spans="1:3" ht="13.5" customHeight="1">
      <c r="A35" s="160"/>
      <c r="B35" s="161"/>
      <c r="C35" s="162"/>
    </row>
    <row r="36" spans="1:3" ht="13.5" customHeight="1">
      <c r="A36" s="160"/>
      <c r="B36" s="161"/>
      <c r="C36" s="162"/>
    </row>
    <row r="37" spans="1:3" ht="13.5" customHeight="1">
      <c r="A37" s="160"/>
      <c r="B37" s="161"/>
      <c r="C37" s="162"/>
    </row>
    <row r="38" spans="1:3" ht="13.5" customHeight="1">
      <c r="A38" s="160"/>
      <c r="B38" s="161"/>
      <c r="C38" s="162"/>
    </row>
    <row r="39" spans="1:3" ht="13.5" customHeight="1">
      <c r="A39" s="128"/>
      <c r="B39" s="124"/>
      <c r="C39" s="129"/>
    </row>
    <row r="40" spans="1:3" ht="12.75">
      <c r="A40" s="128"/>
      <c r="B40" s="124"/>
      <c r="C40" s="129"/>
    </row>
    <row r="41" spans="1:3" ht="12.75">
      <c r="A41" s="128"/>
      <c r="B41" s="124"/>
      <c r="C41" s="129"/>
    </row>
    <row r="42" spans="1:3" ht="12.75">
      <c r="A42" s="128"/>
      <c r="B42" s="124"/>
      <c r="C42" s="129"/>
    </row>
    <row r="43" spans="1:3" ht="12.75">
      <c r="A43" s="128"/>
      <c r="B43" s="124"/>
      <c r="C43" s="129"/>
    </row>
    <row r="44" spans="1:3" ht="12.75">
      <c r="A44" s="128"/>
      <c r="B44" s="124"/>
      <c r="C44" s="129"/>
    </row>
    <row r="45" spans="1:3" ht="12.75">
      <c r="A45" s="128"/>
      <c r="B45" s="124"/>
      <c r="C45" s="129"/>
    </row>
    <row r="46" spans="1:3" ht="12.75">
      <c r="A46" s="128"/>
      <c r="B46" s="124"/>
      <c r="C46" s="129"/>
    </row>
  </sheetData>
  <sheetProtection/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280"/>
  <sheetViews>
    <sheetView zoomScalePageLayoutView="0" workbookViewId="0" topLeftCell="A46">
      <selection activeCell="B53" sqref="B53"/>
    </sheetView>
  </sheetViews>
  <sheetFormatPr defaultColWidth="9.00390625" defaultRowHeight="12.75"/>
  <cols>
    <col min="1" max="1" width="9.125" style="3" customWidth="1"/>
    <col min="2" max="2" width="51.875" style="0" customWidth="1"/>
    <col min="3" max="3" width="25.625" style="4" customWidth="1"/>
    <col min="4" max="23" width="9.125" style="124" customWidth="1"/>
  </cols>
  <sheetData>
    <row r="1" spans="1:3" ht="13.5" customHeight="1">
      <c r="A1" s="5"/>
      <c r="B1" s="6"/>
      <c r="C1" s="7"/>
    </row>
    <row r="2" spans="1:3" ht="13.5" customHeight="1">
      <c r="A2" s="5"/>
      <c r="B2" s="6"/>
      <c r="C2" s="7"/>
    </row>
    <row r="3" spans="1:3" ht="13.5" customHeight="1">
      <c r="A3" s="5"/>
      <c r="B3" s="6"/>
      <c r="C3" s="7"/>
    </row>
    <row r="4" spans="1:3" ht="13.5" customHeight="1">
      <c r="A4" s="5"/>
      <c r="B4" s="6"/>
      <c r="C4" s="7"/>
    </row>
    <row r="5" spans="1:3" ht="13.5" customHeight="1">
      <c r="A5" s="5"/>
      <c r="B5" s="6"/>
      <c r="C5" s="7"/>
    </row>
    <row r="6" spans="1:3" ht="13.5" customHeight="1">
      <c r="A6" s="5"/>
      <c r="B6" s="6"/>
      <c r="C6" s="7"/>
    </row>
    <row r="7" spans="1:3" ht="13.5" customHeight="1">
      <c r="A7" s="5"/>
      <c r="B7" s="6"/>
      <c r="C7" s="7"/>
    </row>
    <row r="8" spans="1:3" ht="13.5" customHeight="1">
      <c r="A8" s="5"/>
      <c r="B8" s="6"/>
      <c r="C8" s="7"/>
    </row>
    <row r="9" spans="1:3" ht="26.25" customHeight="1">
      <c r="A9" s="355" t="s">
        <v>1058</v>
      </c>
      <c r="B9" s="356"/>
      <c r="C9" s="357"/>
    </row>
    <row r="10" spans="1:3" ht="13.5" customHeight="1">
      <c r="A10" s="130"/>
      <c r="B10" s="123"/>
      <c r="C10" s="122"/>
    </row>
    <row r="11" spans="1:3" ht="15.75" customHeight="1">
      <c r="A11" s="54"/>
      <c r="B11" s="121"/>
      <c r="C11" s="122"/>
    </row>
    <row r="12" spans="1:3" ht="15.75" customHeight="1">
      <c r="A12" s="750" t="s">
        <v>407</v>
      </c>
      <c r="B12" s="750"/>
      <c r="C12" s="165"/>
    </row>
    <row r="13" spans="1:3" ht="13.5" customHeight="1" thickBot="1">
      <c r="A13" s="166"/>
      <c r="B13" s="167"/>
      <c r="C13" s="167"/>
    </row>
    <row r="14" spans="1:23" s="11" customFormat="1" ht="13.5" customHeight="1" thickBot="1">
      <c r="A14" s="751" t="s">
        <v>95</v>
      </c>
      <c r="B14" s="759" t="s">
        <v>96</v>
      </c>
      <c r="C14" s="757" t="s">
        <v>169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3" s="11" customFormat="1" ht="13.5" customHeight="1" thickBot="1">
      <c r="A15" s="753"/>
      <c r="B15" s="760"/>
      <c r="C15" s="758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</row>
    <row r="16" spans="1:23" s="11" customFormat="1" ht="13.5" customHeight="1">
      <c r="A16" s="70" t="s">
        <v>98</v>
      </c>
      <c r="B16" s="71" t="s">
        <v>408</v>
      </c>
      <c r="C16" s="323">
        <v>700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s="11" customFormat="1" ht="13.5" customHeight="1">
      <c r="A17" s="64" t="s">
        <v>99</v>
      </c>
      <c r="B17" s="12" t="s">
        <v>409</v>
      </c>
      <c r="C17" s="324">
        <v>700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</row>
    <row r="18" spans="1:23" s="11" customFormat="1" ht="13.5" customHeight="1">
      <c r="A18" s="64" t="s">
        <v>100</v>
      </c>
      <c r="B18" s="12" t="s">
        <v>410</v>
      </c>
      <c r="C18" s="323">
        <v>700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</row>
    <row r="19" spans="1:23" s="11" customFormat="1" ht="13.5" customHeight="1">
      <c r="A19" s="64" t="s">
        <v>170</v>
      </c>
      <c r="B19" s="12" t="s">
        <v>411</v>
      </c>
      <c r="C19" s="324">
        <v>700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</row>
    <row r="20" spans="1:23" s="11" customFormat="1" ht="13.5" customHeight="1">
      <c r="A20" s="64" t="s">
        <v>101</v>
      </c>
      <c r="B20" s="12" t="s">
        <v>412</v>
      </c>
      <c r="C20" s="323">
        <v>700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3" s="11" customFormat="1" ht="13.5" customHeight="1">
      <c r="A21" s="64" t="s">
        <v>103</v>
      </c>
      <c r="B21" s="12" t="s">
        <v>413</v>
      </c>
      <c r="C21" s="323">
        <v>700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</row>
    <row r="22" spans="1:23" s="11" customFormat="1" ht="13.5" customHeight="1">
      <c r="A22" s="64" t="s">
        <v>104</v>
      </c>
      <c r="B22" s="12" t="s">
        <v>414</v>
      </c>
      <c r="C22" s="324">
        <v>700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1:23" s="11" customFormat="1" ht="13.5" customHeight="1">
      <c r="A23" s="64" t="s">
        <v>173</v>
      </c>
      <c r="B23" s="12" t="s">
        <v>415</v>
      </c>
      <c r="C23" s="323">
        <v>700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1:23" s="11" customFormat="1" ht="13.5" customHeight="1">
      <c r="A24" s="64" t="s">
        <v>175</v>
      </c>
      <c r="B24" s="12" t="s">
        <v>416</v>
      </c>
      <c r="C24" s="324">
        <v>700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</row>
    <row r="25" spans="1:23" s="11" customFormat="1" ht="13.5" customHeight="1">
      <c r="A25" s="64" t="s">
        <v>177</v>
      </c>
      <c r="B25" s="12" t="s">
        <v>417</v>
      </c>
      <c r="C25" s="323">
        <v>700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</row>
    <row r="26" spans="1:23" s="11" customFormat="1" ht="13.5" customHeight="1">
      <c r="A26" s="64" t="s">
        <v>179</v>
      </c>
      <c r="B26" s="12" t="s">
        <v>418</v>
      </c>
      <c r="C26" s="323">
        <v>700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</row>
    <row r="27" spans="1:23" s="11" customFormat="1" ht="13.5" customHeight="1">
      <c r="A27" s="64" t="s">
        <v>181</v>
      </c>
      <c r="B27" s="12" t="s">
        <v>419</v>
      </c>
      <c r="C27" s="324">
        <v>700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23" s="11" customFormat="1" ht="13.5" customHeight="1">
      <c r="A28" s="64" t="s">
        <v>183</v>
      </c>
      <c r="B28" s="12" t="s">
        <v>420</v>
      </c>
      <c r="C28" s="323">
        <v>700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</row>
    <row r="29" spans="1:23" s="11" customFormat="1" ht="13.5" customHeight="1">
      <c r="A29" s="64" t="s">
        <v>185</v>
      </c>
      <c r="B29" s="12" t="s">
        <v>421</v>
      </c>
      <c r="C29" s="324">
        <v>700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s="11" customFormat="1" ht="13.5" customHeight="1">
      <c r="A30" s="64" t="s">
        <v>187</v>
      </c>
      <c r="B30" s="12" t="s">
        <v>422</v>
      </c>
      <c r="C30" s="324">
        <v>700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 s="11" customFormat="1" ht="13.5" customHeight="1">
      <c r="A31" s="64" t="s">
        <v>189</v>
      </c>
      <c r="B31" s="12" t="s">
        <v>423</v>
      </c>
      <c r="C31" s="335">
        <v>690</v>
      </c>
      <c r="D31" s="137"/>
      <c r="E31" s="168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3" s="11" customFormat="1" ht="13.5" customHeight="1">
      <c r="A32" s="64" t="s">
        <v>191</v>
      </c>
      <c r="B32" s="12" t="s">
        <v>424</v>
      </c>
      <c r="C32" s="335">
        <v>690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</row>
    <row r="33" spans="1:23" s="11" customFormat="1" ht="13.5" customHeight="1">
      <c r="A33" s="64" t="s">
        <v>193</v>
      </c>
      <c r="B33" s="12" t="s">
        <v>425</v>
      </c>
      <c r="C33" s="335">
        <v>690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1" customFormat="1" ht="13.5" customHeight="1">
      <c r="A34" s="64" t="s">
        <v>195</v>
      </c>
      <c r="B34" s="12" t="s">
        <v>426</v>
      </c>
      <c r="C34" s="335">
        <v>690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</row>
    <row r="35" spans="1:23" s="11" customFormat="1" ht="13.5" customHeight="1">
      <c r="A35" s="64" t="s">
        <v>197</v>
      </c>
      <c r="B35" s="12" t="s">
        <v>427</v>
      </c>
      <c r="C35" s="335">
        <v>690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 s="11" customFormat="1" ht="13.5" customHeight="1">
      <c r="A36" s="64" t="s">
        <v>199</v>
      </c>
      <c r="B36" s="12" t="s">
        <v>428</v>
      </c>
      <c r="C36" s="335">
        <v>690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1" customFormat="1" ht="13.5" customHeight="1">
      <c r="A37" s="64" t="s">
        <v>201</v>
      </c>
      <c r="B37" s="12" t="s">
        <v>429</v>
      </c>
      <c r="C37" s="335">
        <v>690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</row>
    <row r="38" spans="1:23" s="11" customFormat="1" ht="13.5" customHeight="1">
      <c r="A38" s="64" t="s">
        <v>203</v>
      </c>
      <c r="B38" s="12" t="s">
        <v>430</v>
      </c>
      <c r="C38" s="335">
        <v>690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</row>
    <row r="39" spans="1:23" s="11" customFormat="1" ht="13.5" customHeight="1">
      <c r="A39" s="64" t="s">
        <v>205</v>
      </c>
      <c r="B39" s="12" t="s">
        <v>431</v>
      </c>
      <c r="C39" s="335">
        <v>690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</row>
    <row r="40" spans="1:23" s="11" customFormat="1" ht="13.5" customHeight="1">
      <c r="A40" s="64" t="s">
        <v>207</v>
      </c>
      <c r="B40" s="12" t="s">
        <v>432</v>
      </c>
      <c r="C40" s="335">
        <v>690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</row>
    <row r="41" spans="1:23" s="11" customFormat="1" ht="13.5" customHeight="1">
      <c r="A41" s="64" t="s">
        <v>209</v>
      </c>
      <c r="B41" s="12" t="s">
        <v>433</v>
      </c>
      <c r="C41" s="335">
        <v>690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</row>
    <row r="42" spans="1:23" s="11" customFormat="1" ht="13.5" customHeight="1">
      <c r="A42" s="64" t="s">
        <v>211</v>
      </c>
      <c r="B42" s="12" t="s">
        <v>434</v>
      </c>
      <c r="C42" s="335">
        <v>690</v>
      </c>
      <c r="D42" s="137"/>
      <c r="E42" s="137"/>
      <c r="F42" s="169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s="11" customFormat="1" ht="13.5" customHeight="1">
      <c r="A43" s="64" t="s">
        <v>213</v>
      </c>
      <c r="B43" s="12" t="s">
        <v>435</v>
      </c>
      <c r="C43" s="335">
        <v>690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</row>
    <row r="44" spans="1:23" s="11" customFormat="1" ht="13.5" customHeight="1">
      <c r="A44" s="64">
        <v>29</v>
      </c>
      <c r="B44" s="12" t="s">
        <v>436</v>
      </c>
      <c r="C44" s="335">
        <v>690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 s="11" customFormat="1" ht="13.5" customHeight="1">
      <c r="A45" s="64" t="s">
        <v>217</v>
      </c>
      <c r="B45" s="12" t="s">
        <v>437</v>
      </c>
      <c r="C45" s="335">
        <v>690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</row>
    <row r="46" spans="1:23" s="11" customFormat="1" ht="13.5" customHeight="1">
      <c r="A46" s="64" t="s">
        <v>219</v>
      </c>
      <c r="B46" s="12" t="s">
        <v>438</v>
      </c>
      <c r="C46" s="335">
        <v>690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s="11" customFormat="1" ht="13.5" customHeight="1">
      <c r="A47" s="64" t="s">
        <v>235</v>
      </c>
      <c r="B47" s="12" t="s">
        <v>439</v>
      </c>
      <c r="C47" s="324">
        <v>840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</row>
    <row r="48" spans="1:23" s="11" customFormat="1" ht="13.5" customHeight="1">
      <c r="A48" s="64" t="s">
        <v>236</v>
      </c>
      <c r="B48" s="12" t="s">
        <v>440</v>
      </c>
      <c r="C48" s="326">
        <v>840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</row>
    <row r="49" spans="1:23" s="11" customFormat="1" ht="13.5" customHeight="1">
      <c r="A49" s="64" t="s">
        <v>237</v>
      </c>
      <c r="B49" s="12" t="s">
        <v>441</v>
      </c>
      <c r="C49" s="324">
        <v>840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</row>
    <row r="50" spans="1:23" s="11" customFormat="1" ht="13.5" customHeight="1">
      <c r="A50" s="64" t="s">
        <v>238</v>
      </c>
      <c r="B50" s="12" t="s">
        <v>442</v>
      </c>
      <c r="C50" s="326">
        <v>840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</row>
    <row r="51" spans="1:23" s="11" customFormat="1" ht="13.5" customHeight="1">
      <c r="A51" s="64" t="s">
        <v>239</v>
      </c>
      <c r="B51" s="12" t="s">
        <v>443</v>
      </c>
      <c r="C51" s="324">
        <v>840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 s="11" customFormat="1" ht="13.5" customHeight="1">
      <c r="A52" s="64" t="s">
        <v>240</v>
      </c>
      <c r="B52" s="12" t="s">
        <v>444</v>
      </c>
      <c r="C52" s="326">
        <v>840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</row>
    <row r="53" spans="1:23" s="11" customFormat="1" ht="13.5" customHeight="1">
      <c r="A53" s="64" t="s">
        <v>241</v>
      </c>
      <c r="B53" s="12" t="s">
        <v>445</v>
      </c>
      <c r="C53" s="327">
        <v>820</v>
      </c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</row>
    <row r="54" spans="1:23" s="11" customFormat="1" ht="13.5" customHeight="1">
      <c r="A54" s="64" t="s">
        <v>246</v>
      </c>
      <c r="B54" s="12" t="s">
        <v>446</v>
      </c>
      <c r="C54" s="324">
        <v>1300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</row>
    <row r="55" spans="1:23" s="11" customFormat="1" ht="13.5" customHeight="1">
      <c r="A55" s="64" t="s">
        <v>247</v>
      </c>
      <c r="B55" s="12" t="s">
        <v>447</v>
      </c>
      <c r="C55" s="324">
        <v>1300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</row>
    <row r="56" spans="1:23" s="11" customFormat="1" ht="13.5" customHeight="1">
      <c r="A56" s="64" t="s">
        <v>248</v>
      </c>
      <c r="B56" s="12" t="s">
        <v>448</v>
      </c>
      <c r="C56" s="324">
        <v>1300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</row>
    <row r="57" spans="1:23" s="11" customFormat="1" ht="13.5" customHeight="1">
      <c r="A57" s="64" t="s">
        <v>249</v>
      </c>
      <c r="B57" s="12" t="s">
        <v>449</v>
      </c>
      <c r="C57" s="324">
        <v>1300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</row>
    <row r="58" spans="1:23" s="11" customFormat="1" ht="13.5" customHeight="1">
      <c r="A58" s="64" t="s">
        <v>250</v>
      </c>
      <c r="B58" s="12" t="s">
        <v>450</v>
      </c>
      <c r="C58" s="324">
        <v>1300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</row>
    <row r="59" spans="1:23" s="11" customFormat="1" ht="13.5" customHeight="1">
      <c r="A59" s="64" t="s">
        <v>451</v>
      </c>
      <c r="B59" s="12" t="s">
        <v>452</v>
      </c>
      <c r="C59" s="324">
        <v>1300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</row>
    <row r="60" spans="1:23" s="11" customFormat="1" ht="13.5" customHeight="1">
      <c r="A60" s="64" t="s">
        <v>455</v>
      </c>
      <c r="B60" s="12" t="s">
        <v>456</v>
      </c>
      <c r="C60" s="327">
        <v>2950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</row>
    <row r="61" spans="1:23" s="11" customFormat="1" ht="13.5" customHeight="1">
      <c r="A61" s="64" t="s">
        <v>457</v>
      </c>
      <c r="B61" s="12" t="s">
        <v>458</v>
      </c>
      <c r="C61" s="327">
        <v>2950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</row>
    <row r="62" spans="1:23" s="11" customFormat="1" ht="13.5" customHeight="1">
      <c r="A62" s="64" t="s">
        <v>459</v>
      </c>
      <c r="B62" s="12" t="s">
        <v>460</v>
      </c>
      <c r="C62" s="327">
        <v>2950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</row>
    <row r="63" spans="1:23" s="11" customFormat="1" ht="13.5" customHeight="1">
      <c r="A63" s="64" t="s">
        <v>461</v>
      </c>
      <c r="B63" s="12" t="s">
        <v>462</v>
      </c>
      <c r="C63" s="327">
        <v>2950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</row>
    <row r="64" spans="1:23" s="11" customFormat="1" ht="13.5" customHeight="1">
      <c r="A64" s="64" t="s">
        <v>463</v>
      </c>
      <c r="B64" s="12" t="s">
        <v>464</v>
      </c>
      <c r="C64" s="327">
        <v>2950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</row>
    <row r="65" spans="1:23" s="11" customFormat="1" ht="13.5" customHeight="1" thickBot="1">
      <c r="A65" s="72" t="s">
        <v>465</v>
      </c>
      <c r="B65" s="30" t="s">
        <v>466</v>
      </c>
      <c r="C65" s="327">
        <v>2950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:23" s="2" customFormat="1" ht="13.5" customHeight="1" thickBot="1">
      <c r="A66" s="74"/>
      <c r="B66" s="73" t="s">
        <v>467</v>
      </c>
      <c r="C66" s="171"/>
      <c r="D66" s="138"/>
      <c r="E66" s="138"/>
      <c r="F66" s="170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</row>
    <row r="67" spans="1:23" s="2" customFormat="1" ht="13.5" customHeight="1">
      <c r="A67" s="70" t="s">
        <v>98</v>
      </c>
      <c r="B67" s="71" t="s">
        <v>468</v>
      </c>
      <c r="C67" s="323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</row>
    <row r="68" spans="1:23" s="2" customFormat="1" ht="13.5" customHeight="1">
      <c r="A68" s="64" t="s">
        <v>99</v>
      </c>
      <c r="B68" s="12" t="s">
        <v>469</v>
      </c>
      <c r="C68" s="324">
        <v>650</v>
      </c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</row>
    <row r="69" spans="1:23" s="2" customFormat="1" ht="13.5" customHeight="1">
      <c r="A69" s="64" t="s">
        <v>100</v>
      </c>
      <c r="B69" s="12" t="s">
        <v>470</v>
      </c>
      <c r="C69" s="324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</row>
    <row r="70" spans="1:23" s="2" customFormat="1" ht="13.5" customHeight="1">
      <c r="A70" s="64" t="s">
        <v>170</v>
      </c>
      <c r="B70" s="12" t="s">
        <v>471</v>
      </c>
      <c r="C70" s="324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</row>
    <row r="71" spans="1:3" ht="15">
      <c r="A71" s="64" t="s">
        <v>101</v>
      </c>
      <c r="B71" s="12" t="s">
        <v>472</v>
      </c>
      <c r="C71" s="324">
        <v>5200</v>
      </c>
    </row>
    <row r="72" spans="1:3" ht="15.75" thickBot="1">
      <c r="A72" s="336" t="s">
        <v>103</v>
      </c>
      <c r="B72" s="16" t="s">
        <v>473</v>
      </c>
      <c r="C72" s="337">
        <v>2150</v>
      </c>
    </row>
    <row r="73" spans="1:3" ht="15.75" thickBot="1">
      <c r="A73" s="173"/>
      <c r="B73" s="174" t="s">
        <v>474</v>
      </c>
      <c r="C73" s="172"/>
    </row>
    <row r="74" spans="1:3" ht="15">
      <c r="A74" s="330" t="s">
        <v>98</v>
      </c>
      <c r="B74" s="36" t="s">
        <v>475</v>
      </c>
      <c r="C74" s="338"/>
    </row>
    <row r="75" spans="1:3" ht="15">
      <c r="A75" s="331">
        <v>2</v>
      </c>
      <c r="B75" s="31" t="s">
        <v>476</v>
      </c>
      <c r="C75" s="332"/>
    </row>
    <row r="76" spans="1:3" ht="15">
      <c r="A76" s="331">
        <v>3</v>
      </c>
      <c r="B76" s="31" t="s">
        <v>477</v>
      </c>
      <c r="C76" s="332"/>
    </row>
    <row r="77" spans="1:3" ht="15">
      <c r="A77" s="331">
        <v>4</v>
      </c>
      <c r="B77" s="31" t="s">
        <v>478</v>
      </c>
      <c r="C77" s="332"/>
    </row>
    <row r="78" spans="1:3" ht="15">
      <c r="A78" s="331">
        <v>5</v>
      </c>
      <c r="B78" s="31" t="s">
        <v>479</v>
      </c>
      <c r="C78" s="332"/>
    </row>
    <row r="79" spans="1:3" ht="15">
      <c r="A79" s="331">
        <v>6</v>
      </c>
      <c r="B79" s="31" t="s">
        <v>480</v>
      </c>
      <c r="C79" s="332"/>
    </row>
    <row r="80" spans="1:3" ht="15">
      <c r="A80" s="331">
        <v>7</v>
      </c>
      <c r="B80" s="31" t="s">
        <v>481</v>
      </c>
      <c r="C80" s="332"/>
    </row>
    <row r="81" spans="1:3" ht="15">
      <c r="A81" s="331">
        <v>8</v>
      </c>
      <c r="B81" s="31" t="s">
        <v>485</v>
      </c>
      <c r="C81" s="332"/>
    </row>
    <row r="82" spans="1:3" ht="15">
      <c r="A82" s="331">
        <v>9</v>
      </c>
      <c r="B82" s="31" t="s">
        <v>486</v>
      </c>
      <c r="C82" s="332"/>
    </row>
    <row r="83" spans="1:3" ht="15">
      <c r="A83" s="331">
        <v>10</v>
      </c>
      <c r="B83" s="31" t="s">
        <v>487</v>
      </c>
      <c r="C83" s="332"/>
    </row>
    <row r="84" spans="1:3" ht="15">
      <c r="A84" s="331">
        <v>11</v>
      </c>
      <c r="B84" s="31" t="s">
        <v>488</v>
      </c>
      <c r="C84" s="332"/>
    </row>
    <row r="85" spans="1:3" ht="15">
      <c r="A85" s="331">
        <v>12</v>
      </c>
      <c r="B85" s="31" t="s">
        <v>489</v>
      </c>
      <c r="C85" s="332"/>
    </row>
    <row r="86" spans="1:3" ht="15">
      <c r="A86" s="331">
        <v>13</v>
      </c>
      <c r="B86" s="31" t="s">
        <v>490</v>
      </c>
      <c r="C86" s="332"/>
    </row>
    <row r="87" spans="1:3" ht="15">
      <c r="A87" s="331">
        <v>14</v>
      </c>
      <c r="B87" s="31" t="s">
        <v>491</v>
      </c>
      <c r="C87" s="332"/>
    </row>
    <row r="88" spans="1:3" ht="15">
      <c r="A88" s="331">
        <v>15</v>
      </c>
      <c r="B88" s="31" t="s">
        <v>492</v>
      </c>
      <c r="C88" s="332"/>
    </row>
    <row r="89" spans="1:3" ht="15">
      <c r="A89" s="331">
        <v>16</v>
      </c>
      <c r="B89" s="31" t="s">
        <v>493</v>
      </c>
      <c r="C89" s="332"/>
    </row>
    <row r="90" spans="1:3" ht="15">
      <c r="A90" s="331">
        <v>17</v>
      </c>
      <c r="B90" s="31" t="s">
        <v>494</v>
      </c>
      <c r="C90" s="332"/>
    </row>
    <row r="91" spans="1:3" ht="15">
      <c r="A91" s="331">
        <v>18</v>
      </c>
      <c r="B91" s="31" t="s">
        <v>495</v>
      </c>
      <c r="C91" s="332"/>
    </row>
    <row r="92" spans="1:3" ht="15">
      <c r="A92" s="331">
        <v>19</v>
      </c>
      <c r="B92" s="31" t="s">
        <v>496</v>
      </c>
      <c r="C92" s="332"/>
    </row>
    <row r="93" spans="1:3" ht="15">
      <c r="A93" s="331">
        <v>20</v>
      </c>
      <c r="B93" s="31" t="s">
        <v>497</v>
      </c>
      <c r="C93" s="332"/>
    </row>
    <row r="94" spans="1:3" ht="15">
      <c r="A94" s="333">
        <v>21</v>
      </c>
      <c r="B94" s="31" t="s">
        <v>498</v>
      </c>
      <c r="C94" s="332"/>
    </row>
    <row r="95" spans="1:3" ht="15">
      <c r="A95" s="334">
        <v>22</v>
      </c>
      <c r="B95" s="31" t="s">
        <v>499</v>
      </c>
      <c r="C95" s="332"/>
    </row>
    <row r="96" spans="1:3" ht="15">
      <c r="A96" s="334">
        <v>23</v>
      </c>
      <c r="B96" s="31" t="s">
        <v>500</v>
      </c>
      <c r="C96" s="332"/>
    </row>
    <row r="97" spans="1:3" ht="15">
      <c r="A97" s="334">
        <v>24</v>
      </c>
      <c r="B97" s="31" t="s">
        <v>501</v>
      </c>
      <c r="C97" s="332"/>
    </row>
    <row r="98" spans="1:3" ht="15">
      <c r="A98" s="334">
        <v>25</v>
      </c>
      <c r="B98" s="31" t="s">
        <v>502</v>
      </c>
      <c r="C98" s="332"/>
    </row>
    <row r="99" spans="1:3" ht="15">
      <c r="A99" s="333">
        <v>26</v>
      </c>
      <c r="B99" s="31" t="s">
        <v>503</v>
      </c>
      <c r="C99" s="332"/>
    </row>
    <row r="100" spans="1:3" ht="15">
      <c r="A100" s="333">
        <v>27</v>
      </c>
      <c r="B100" s="31" t="s">
        <v>504</v>
      </c>
      <c r="C100" s="332"/>
    </row>
    <row r="101" spans="1:3" ht="15">
      <c r="A101" s="333">
        <v>28</v>
      </c>
      <c r="B101" s="31" t="s">
        <v>505</v>
      </c>
      <c r="C101" s="332"/>
    </row>
    <row r="102" spans="1:3" ht="15">
      <c r="A102" s="333">
        <v>29</v>
      </c>
      <c r="B102" s="31" t="s">
        <v>506</v>
      </c>
      <c r="C102" s="332"/>
    </row>
    <row r="103" spans="1:3" ht="15">
      <c r="A103" s="333">
        <v>30</v>
      </c>
      <c r="B103" s="31" t="s">
        <v>507</v>
      </c>
      <c r="C103" s="332"/>
    </row>
    <row r="104" spans="1:3" ht="15">
      <c r="A104" s="333">
        <v>31</v>
      </c>
      <c r="B104" s="31" t="s">
        <v>508</v>
      </c>
      <c r="C104" s="332"/>
    </row>
    <row r="105" spans="1:3" ht="15">
      <c r="A105" s="333">
        <v>32</v>
      </c>
      <c r="B105" s="31" t="s">
        <v>509</v>
      </c>
      <c r="C105" s="332"/>
    </row>
    <row r="106" spans="1:3" ht="15">
      <c r="A106" s="333">
        <v>33</v>
      </c>
      <c r="B106" s="31" t="s">
        <v>510</v>
      </c>
      <c r="C106" s="332"/>
    </row>
    <row r="107" spans="1:3" ht="15">
      <c r="A107" s="333">
        <v>34</v>
      </c>
      <c r="B107" s="31" t="s">
        <v>511</v>
      </c>
      <c r="C107" s="332"/>
    </row>
    <row r="108" spans="1:3" ht="15">
      <c r="A108" s="333">
        <v>35</v>
      </c>
      <c r="B108" s="31" t="s">
        <v>512</v>
      </c>
      <c r="C108" s="332"/>
    </row>
    <row r="109" spans="1:3" ht="15">
      <c r="A109" s="333">
        <v>36</v>
      </c>
      <c r="B109" s="31" t="s">
        <v>541</v>
      </c>
      <c r="C109" s="332"/>
    </row>
    <row r="110" spans="1:3" ht="15">
      <c r="A110" s="333">
        <v>37</v>
      </c>
      <c r="B110" s="31" t="s">
        <v>542</v>
      </c>
      <c r="C110" s="332"/>
    </row>
    <row r="111" spans="1:3" ht="15">
      <c r="A111" s="333">
        <v>38</v>
      </c>
      <c r="B111" s="31" t="s">
        <v>543</v>
      </c>
      <c r="C111" s="332"/>
    </row>
    <row r="112" spans="1:3" ht="15">
      <c r="A112" s="333">
        <v>39</v>
      </c>
      <c r="B112" s="31" t="s">
        <v>544</v>
      </c>
      <c r="C112" s="332"/>
    </row>
    <row r="113" spans="1:3" ht="15">
      <c r="A113" s="333">
        <v>40</v>
      </c>
      <c r="B113" s="31" t="s">
        <v>545</v>
      </c>
      <c r="C113" s="332"/>
    </row>
    <row r="114" spans="1:3" ht="15">
      <c r="A114" s="333">
        <v>41</v>
      </c>
      <c r="B114" s="31" t="s">
        <v>546</v>
      </c>
      <c r="C114" s="332"/>
    </row>
    <row r="115" spans="1:3" ht="15">
      <c r="A115" s="333">
        <v>42</v>
      </c>
      <c r="B115" s="31" t="s">
        <v>547</v>
      </c>
      <c r="C115" s="332"/>
    </row>
    <row r="116" spans="1:3" ht="15">
      <c r="A116" s="333">
        <v>43</v>
      </c>
      <c r="B116" s="31" t="s">
        <v>548</v>
      </c>
      <c r="C116" s="332"/>
    </row>
    <row r="117" spans="1:3" ht="15">
      <c r="A117" s="333">
        <v>44</v>
      </c>
      <c r="B117" s="31" t="s">
        <v>549</v>
      </c>
      <c r="C117" s="332"/>
    </row>
    <row r="118" spans="1:3" ht="15">
      <c r="A118" s="333">
        <v>45</v>
      </c>
      <c r="B118" s="31" t="s">
        <v>550</v>
      </c>
      <c r="C118" s="332"/>
    </row>
    <row r="119" spans="1:3" ht="15">
      <c r="A119" s="333">
        <v>46</v>
      </c>
      <c r="B119" s="31" t="s">
        <v>551</v>
      </c>
      <c r="C119" s="332"/>
    </row>
    <row r="120" spans="1:3" ht="15.75" thickBot="1">
      <c r="A120" s="339">
        <v>47</v>
      </c>
      <c r="B120" s="32" t="s">
        <v>552</v>
      </c>
      <c r="C120" s="340"/>
    </row>
    <row r="121" spans="1:3" ht="15.75" thickBot="1">
      <c r="A121" s="341">
        <v>48</v>
      </c>
      <c r="B121" s="32" t="s">
        <v>553</v>
      </c>
      <c r="C121" s="340"/>
    </row>
    <row r="122" spans="1:3" ht="15.75" thickBot="1">
      <c r="A122" s="176"/>
      <c r="B122" s="174" t="s">
        <v>554</v>
      </c>
      <c r="C122" s="175"/>
    </row>
    <row r="123" spans="1:3" ht="15">
      <c r="A123" s="342" t="s">
        <v>98</v>
      </c>
      <c r="B123" s="33" t="s">
        <v>555</v>
      </c>
      <c r="C123" s="343"/>
    </row>
    <row r="124" spans="1:3" ht="15.75" thickBot="1">
      <c r="A124" s="339" t="s">
        <v>99</v>
      </c>
      <c r="B124" s="32" t="s">
        <v>556</v>
      </c>
      <c r="C124" s="340"/>
    </row>
    <row r="125" spans="1:3" ht="15.75" thickBot="1">
      <c r="A125" s="178"/>
      <c r="B125" s="174" t="s">
        <v>557</v>
      </c>
      <c r="C125" s="177"/>
    </row>
    <row r="126" spans="1:3" ht="15">
      <c r="A126" s="342" t="s">
        <v>98</v>
      </c>
      <c r="B126" s="36" t="s">
        <v>558</v>
      </c>
      <c r="C126" s="338"/>
    </row>
    <row r="127" spans="1:3" ht="15">
      <c r="A127" s="333" t="s">
        <v>99</v>
      </c>
      <c r="B127" s="31" t="s">
        <v>559</v>
      </c>
      <c r="C127" s="332"/>
    </row>
    <row r="128" spans="1:3" ht="15">
      <c r="A128" s="333" t="s">
        <v>100</v>
      </c>
      <c r="B128" s="31" t="s">
        <v>560</v>
      </c>
      <c r="C128" s="332"/>
    </row>
    <row r="129" spans="1:3" ht="15">
      <c r="A129" s="333" t="s">
        <v>170</v>
      </c>
      <c r="B129" s="31" t="s">
        <v>561</v>
      </c>
      <c r="C129" s="332"/>
    </row>
    <row r="130" spans="1:3" ht="15">
      <c r="A130" s="333" t="s">
        <v>101</v>
      </c>
      <c r="B130" s="31" t="s">
        <v>562</v>
      </c>
      <c r="C130" s="332"/>
    </row>
    <row r="131" spans="1:3" ht="15">
      <c r="A131" s="333" t="s">
        <v>103</v>
      </c>
      <c r="B131" s="31" t="s">
        <v>563</v>
      </c>
      <c r="C131" s="332"/>
    </row>
    <row r="132" spans="1:3" ht="15.75" thickBot="1">
      <c r="A132" s="344" t="s">
        <v>104</v>
      </c>
      <c r="B132" s="34" t="s">
        <v>564</v>
      </c>
      <c r="C132" s="345"/>
    </row>
    <row r="133" spans="1:3" ht="15.75" thickBot="1">
      <c r="A133" s="346"/>
      <c r="B133" s="35"/>
      <c r="C133" s="347"/>
    </row>
    <row r="134" spans="1:3" ht="15.75" thickBot="1">
      <c r="A134" s="157"/>
      <c r="B134" s="181" t="s">
        <v>614</v>
      </c>
      <c r="C134" s="180"/>
    </row>
    <row r="135" spans="1:3" ht="15">
      <c r="A135" s="155" t="s">
        <v>98</v>
      </c>
      <c r="B135" s="179" t="s">
        <v>615</v>
      </c>
      <c r="C135" s="201">
        <v>75</v>
      </c>
    </row>
    <row r="136" spans="1:3" ht="15">
      <c r="A136" s="38" t="s">
        <v>99</v>
      </c>
      <c r="B136" s="41" t="s">
        <v>616</v>
      </c>
      <c r="C136" s="202">
        <v>105</v>
      </c>
    </row>
    <row r="137" spans="1:3" ht="15">
      <c r="A137" s="38" t="s">
        <v>100</v>
      </c>
      <c r="B137" s="41" t="s">
        <v>617</v>
      </c>
      <c r="C137" s="202">
        <v>135</v>
      </c>
    </row>
    <row r="138" spans="1:3" ht="15.75" thickBot="1">
      <c r="A138" s="190">
        <v>4</v>
      </c>
      <c r="B138" s="711" t="s">
        <v>2004</v>
      </c>
      <c r="C138" s="712">
        <v>440</v>
      </c>
    </row>
    <row r="139" spans="1:3" ht="15.75" thickBot="1">
      <c r="A139" s="198"/>
      <c r="B139" s="181" t="s">
        <v>641</v>
      </c>
      <c r="C139" s="203"/>
    </row>
    <row r="140" spans="1:3" ht="15">
      <c r="A140" s="155" t="s">
        <v>98</v>
      </c>
      <c r="B140" s="199" t="s">
        <v>620</v>
      </c>
      <c r="C140" s="201">
        <v>33</v>
      </c>
    </row>
    <row r="141" spans="1:3" ht="15">
      <c r="A141" s="38" t="s">
        <v>99</v>
      </c>
      <c r="B141" s="200" t="s">
        <v>621</v>
      </c>
      <c r="C141" s="202">
        <v>33</v>
      </c>
    </row>
    <row r="142" spans="1:3" ht="15">
      <c r="A142" s="38" t="s">
        <v>100</v>
      </c>
      <c r="B142" s="200" t="s">
        <v>622</v>
      </c>
      <c r="C142" s="202">
        <v>33</v>
      </c>
    </row>
    <row r="143" spans="1:3" ht="15">
      <c r="A143" s="38" t="s">
        <v>170</v>
      </c>
      <c r="B143" s="200" t="s">
        <v>623</v>
      </c>
      <c r="C143" s="202">
        <v>33</v>
      </c>
    </row>
    <row r="144" spans="1:3" ht="15">
      <c r="A144" s="38" t="s">
        <v>101</v>
      </c>
      <c r="B144" s="200" t="s">
        <v>624</v>
      </c>
      <c r="C144" s="202">
        <v>33</v>
      </c>
    </row>
    <row r="145" spans="1:3" ht="15">
      <c r="A145" s="38" t="s">
        <v>103</v>
      </c>
      <c r="B145" s="200" t="s">
        <v>625</v>
      </c>
      <c r="C145" s="202">
        <v>33</v>
      </c>
    </row>
    <row r="146" spans="1:3" ht="15">
      <c r="A146" s="38" t="s">
        <v>104</v>
      </c>
      <c r="B146" s="200" t="s">
        <v>626</v>
      </c>
      <c r="C146" s="202">
        <v>50</v>
      </c>
    </row>
    <row r="147" spans="1:3" ht="15">
      <c r="A147" s="38" t="s">
        <v>173</v>
      </c>
      <c r="B147" s="200" t="s">
        <v>627</v>
      </c>
      <c r="C147" s="202">
        <v>50</v>
      </c>
    </row>
    <row r="148" spans="1:3" ht="15">
      <c r="A148" s="38" t="s">
        <v>175</v>
      </c>
      <c r="B148" s="200" t="s">
        <v>628</v>
      </c>
      <c r="C148" s="202">
        <v>50</v>
      </c>
    </row>
    <row r="149" spans="1:3" ht="15">
      <c r="A149" s="38" t="s">
        <v>177</v>
      </c>
      <c r="B149" s="200" t="s">
        <v>629</v>
      </c>
      <c r="C149" s="202">
        <v>50</v>
      </c>
    </row>
    <row r="150" spans="1:3" ht="15">
      <c r="A150" s="38" t="s">
        <v>179</v>
      </c>
      <c r="B150" s="200" t="s">
        <v>630</v>
      </c>
      <c r="C150" s="202">
        <v>50</v>
      </c>
    </row>
    <row r="151" spans="1:3" ht="15">
      <c r="A151" s="38" t="s">
        <v>181</v>
      </c>
      <c r="B151" s="200" t="s">
        <v>631</v>
      </c>
      <c r="C151" s="202">
        <v>50</v>
      </c>
    </row>
    <row r="152" spans="1:3" ht="15">
      <c r="A152" s="38" t="s">
        <v>183</v>
      </c>
      <c r="B152" s="200" t="s">
        <v>632</v>
      </c>
      <c r="C152" s="202">
        <v>135</v>
      </c>
    </row>
    <row r="153" spans="1:3" ht="15">
      <c r="A153" s="38" t="s">
        <v>185</v>
      </c>
      <c r="B153" s="200" t="s">
        <v>633</v>
      </c>
      <c r="C153" s="202">
        <v>135</v>
      </c>
    </row>
    <row r="154" spans="1:4" ht="15">
      <c r="A154" s="38" t="s">
        <v>187</v>
      </c>
      <c r="B154" s="200" t="s">
        <v>634</v>
      </c>
      <c r="C154" s="202">
        <v>135</v>
      </c>
      <c r="D154" s="165"/>
    </row>
    <row r="155" spans="1:4" ht="15">
      <c r="A155" s="38" t="s">
        <v>189</v>
      </c>
      <c r="B155" s="200" t="s">
        <v>635</v>
      </c>
      <c r="C155" s="202">
        <v>135</v>
      </c>
      <c r="D155" s="165"/>
    </row>
    <row r="156" spans="1:4" ht="15">
      <c r="A156" s="38" t="s">
        <v>191</v>
      </c>
      <c r="B156" s="200" t="s">
        <v>636</v>
      </c>
      <c r="C156" s="202">
        <v>135</v>
      </c>
      <c r="D156" s="165"/>
    </row>
    <row r="157" spans="1:4" ht="15">
      <c r="A157" s="38" t="s">
        <v>193</v>
      </c>
      <c r="B157" s="200" t="s">
        <v>637</v>
      </c>
      <c r="C157" s="202">
        <v>390</v>
      </c>
      <c r="D157" s="165"/>
    </row>
    <row r="158" spans="1:4" ht="15">
      <c r="A158" s="38" t="s">
        <v>195</v>
      </c>
      <c r="B158" s="200" t="s">
        <v>638</v>
      </c>
      <c r="C158" s="202">
        <v>390</v>
      </c>
      <c r="D158" s="165"/>
    </row>
    <row r="159" spans="1:4" ht="15">
      <c r="A159" s="38" t="s">
        <v>197</v>
      </c>
      <c r="B159" s="200" t="s">
        <v>639</v>
      </c>
      <c r="C159" s="202">
        <v>390</v>
      </c>
      <c r="D159" s="165"/>
    </row>
    <row r="160" spans="1:4" ht="15">
      <c r="A160" s="38" t="s">
        <v>199</v>
      </c>
      <c r="B160" s="200" t="s">
        <v>640</v>
      </c>
      <c r="C160" s="202">
        <v>390</v>
      </c>
      <c r="D160" s="165"/>
    </row>
    <row r="161" spans="1:4" ht="13.5" thickBot="1">
      <c r="A161" s="349"/>
      <c r="B161" s="204"/>
      <c r="C161" s="350"/>
      <c r="D161" s="165"/>
    </row>
    <row r="162" spans="1:4" ht="15.75" thickBot="1">
      <c r="A162" s="198"/>
      <c r="B162" s="181" t="s">
        <v>650</v>
      </c>
      <c r="C162" s="203"/>
      <c r="D162" s="165"/>
    </row>
    <row r="163" spans="1:4" ht="15">
      <c r="A163" s="38" t="s">
        <v>98</v>
      </c>
      <c r="B163" s="200" t="s">
        <v>642</v>
      </c>
      <c r="C163" s="202"/>
      <c r="D163" s="165"/>
    </row>
    <row r="164" spans="1:4" ht="15">
      <c r="A164" s="38" t="s">
        <v>99</v>
      </c>
      <c r="B164" s="200" t="s">
        <v>643</v>
      </c>
      <c r="C164" s="202"/>
      <c r="D164" s="165"/>
    </row>
    <row r="165" spans="1:4" ht="15">
      <c r="A165" s="38" t="s">
        <v>100</v>
      </c>
      <c r="B165" s="200" t="s">
        <v>644</v>
      </c>
      <c r="C165" s="202"/>
      <c r="D165" s="165"/>
    </row>
    <row r="166" spans="1:3" ht="15">
      <c r="A166" s="38" t="s">
        <v>170</v>
      </c>
      <c r="B166" s="200" t="s">
        <v>645</v>
      </c>
      <c r="C166" s="202"/>
    </row>
    <row r="167" spans="1:3" ht="15">
      <c r="A167" s="38" t="s">
        <v>101</v>
      </c>
      <c r="B167" s="200" t="s">
        <v>646</v>
      </c>
      <c r="C167" s="202"/>
    </row>
    <row r="168" spans="1:3" ht="15">
      <c r="A168" s="38" t="s">
        <v>103</v>
      </c>
      <c r="B168" s="200" t="s">
        <v>647</v>
      </c>
      <c r="C168" s="202"/>
    </row>
    <row r="169" spans="1:3" ht="15">
      <c r="A169" s="38" t="s">
        <v>104</v>
      </c>
      <c r="B169" s="200" t="s">
        <v>648</v>
      </c>
      <c r="C169" s="202"/>
    </row>
    <row r="170" spans="1:3" ht="15">
      <c r="A170" s="38" t="s">
        <v>173</v>
      </c>
      <c r="B170" s="200" t="s">
        <v>649</v>
      </c>
      <c r="C170" s="202"/>
    </row>
    <row r="171" spans="1:3" ht="15.75" thickBot="1">
      <c r="A171" s="38"/>
      <c r="B171" s="195"/>
      <c r="C171" s="351"/>
    </row>
    <row r="172" spans="1:3" ht="15">
      <c r="A172" s="159"/>
      <c r="B172" s="226" t="s">
        <v>91</v>
      </c>
      <c r="C172" s="348"/>
    </row>
    <row r="173" spans="1:3" ht="15">
      <c r="A173" s="352" t="s">
        <v>98</v>
      </c>
      <c r="B173" s="200" t="s">
        <v>660</v>
      </c>
      <c r="C173" s="202"/>
    </row>
    <row r="174" spans="1:3" ht="15">
      <c r="A174" s="352" t="s">
        <v>99</v>
      </c>
      <c r="B174" s="200" t="s">
        <v>661</v>
      </c>
      <c r="C174" s="202"/>
    </row>
    <row r="175" spans="1:3" ht="15">
      <c r="A175" s="352" t="s">
        <v>100</v>
      </c>
      <c r="B175" s="200" t="s">
        <v>662</v>
      </c>
      <c r="C175" s="202"/>
    </row>
    <row r="176" spans="1:3" ht="15">
      <c r="A176" s="352" t="s">
        <v>170</v>
      </c>
      <c r="B176" s="200" t="s">
        <v>663</v>
      </c>
      <c r="C176" s="202"/>
    </row>
    <row r="177" spans="1:3" ht="15">
      <c r="A177" s="352" t="s">
        <v>101</v>
      </c>
      <c r="B177" s="200" t="s">
        <v>664</v>
      </c>
      <c r="C177" s="202"/>
    </row>
    <row r="178" spans="1:3" ht="15">
      <c r="A178" s="352" t="s">
        <v>103</v>
      </c>
      <c r="B178" s="200" t="s">
        <v>675</v>
      </c>
      <c r="C178" s="202"/>
    </row>
    <row r="179" spans="1:3" ht="15">
      <c r="A179" s="352" t="s">
        <v>104</v>
      </c>
      <c r="B179" s="200" t="s">
        <v>676</v>
      </c>
      <c r="C179" s="202"/>
    </row>
    <row r="180" spans="1:3" ht="15">
      <c r="A180" s="352" t="s">
        <v>173</v>
      </c>
      <c r="B180" s="200" t="s">
        <v>677</v>
      </c>
      <c r="C180" s="202"/>
    </row>
    <row r="181" spans="1:3" ht="15">
      <c r="A181" s="352" t="s">
        <v>175</v>
      </c>
      <c r="B181" s="200" t="s">
        <v>678</v>
      </c>
      <c r="C181" s="202"/>
    </row>
    <row r="182" spans="1:3" ht="15">
      <c r="A182" s="352" t="s">
        <v>177</v>
      </c>
      <c r="B182" s="200" t="s">
        <v>679</v>
      </c>
      <c r="C182" s="202"/>
    </row>
    <row r="183" spans="1:3" ht="15">
      <c r="A183" s="352" t="s">
        <v>179</v>
      </c>
      <c r="B183" s="200" t="s">
        <v>680</v>
      </c>
      <c r="C183" s="202"/>
    </row>
    <row r="184" spans="1:3" ht="15">
      <c r="A184" s="352" t="s">
        <v>181</v>
      </c>
      <c r="B184" s="200" t="s">
        <v>681</v>
      </c>
      <c r="C184" s="202"/>
    </row>
    <row r="185" spans="1:3" ht="15">
      <c r="A185" s="352" t="s">
        <v>183</v>
      </c>
      <c r="B185" s="200" t="s">
        <v>682</v>
      </c>
      <c r="C185" s="202"/>
    </row>
    <row r="186" spans="1:3" ht="15">
      <c r="A186" s="352" t="s">
        <v>185</v>
      </c>
      <c r="B186" s="200" t="s">
        <v>683</v>
      </c>
      <c r="C186" s="202"/>
    </row>
    <row r="187" spans="1:3" ht="15">
      <c r="A187" s="352" t="s">
        <v>187</v>
      </c>
      <c r="B187" s="200" t="s">
        <v>684</v>
      </c>
      <c r="C187" s="202"/>
    </row>
    <row r="188" spans="1:3" ht="15">
      <c r="A188" s="352" t="s">
        <v>189</v>
      </c>
      <c r="B188" s="200" t="s">
        <v>685</v>
      </c>
      <c r="C188" s="202"/>
    </row>
    <row r="189" spans="1:3" ht="15">
      <c r="A189" s="349" t="s">
        <v>191</v>
      </c>
      <c r="B189" s="200" t="s">
        <v>686</v>
      </c>
      <c r="C189" s="202"/>
    </row>
    <row r="190" spans="1:3" ht="15">
      <c r="A190" s="349" t="s">
        <v>193</v>
      </c>
      <c r="B190" s="200" t="s">
        <v>687</v>
      </c>
      <c r="C190" s="202"/>
    </row>
    <row r="191" spans="1:3" ht="15">
      <c r="A191" s="349" t="s">
        <v>195</v>
      </c>
      <c r="B191" s="200" t="s">
        <v>0</v>
      </c>
      <c r="C191" s="202"/>
    </row>
    <row r="192" spans="1:3" ht="15">
      <c r="A192" s="349" t="s">
        <v>197</v>
      </c>
      <c r="B192" s="200" t="s">
        <v>1</v>
      </c>
      <c r="C192" s="202"/>
    </row>
    <row r="193" spans="1:3" ht="15">
      <c r="A193" s="349" t="s">
        <v>199</v>
      </c>
      <c r="B193" s="200" t="s">
        <v>2</v>
      </c>
      <c r="C193" s="202"/>
    </row>
    <row r="194" spans="1:3" ht="15">
      <c r="A194" s="349" t="s">
        <v>201</v>
      </c>
      <c r="B194" s="200" t="s">
        <v>3</v>
      </c>
      <c r="C194" s="202"/>
    </row>
    <row r="195" spans="1:3" ht="15">
      <c r="A195" s="349" t="s">
        <v>203</v>
      </c>
      <c r="B195" s="200" t="s">
        <v>4</v>
      </c>
      <c r="C195" s="202"/>
    </row>
    <row r="196" spans="1:3" ht="15">
      <c r="A196" s="349" t="s">
        <v>205</v>
      </c>
      <c r="B196" s="200" t="s">
        <v>5</v>
      </c>
      <c r="C196" s="202"/>
    </row>
    <row r="197" spans="1:3" ht="15">
      <c r="A197" s="349" t="s">
        <v>207</v>
      </c>
      <c r="B197" s="200" t="s">
        <v>6</v>
      </c>
      <c r="C197" s="202"/>
    </row>
    <row r="198" spans="1:3" ht="15">
      <c r="A198" s="349" t="s">
        <v>209</v>
      </c>
      <c r="B198" s="200" t="s">
        <v>7</v>
      </c>
      <c r="C198" s="202"/>
    </row>
    <row r="199" spans="1:3" ht="15">
      <c r="A199" s="349" t="s">
        <v>211</v>
      </c>
      <c r="B199" s="200" t="s">
        <v>8</v>
      </c>
      <c r="C199" s="202"/>
    </row>
    <row r="200" spans="1:3" ht="15">
      <c r="A200" s="349" t="s">
        <v>213</v>
      </c>
      <c r="B200" s="200" t="s">
        <v>9</v>
      </c>
      <c r="C200" s="202"/>
    </row>
    <row r="201" spans="1:3" ht="15">
      <c r="A201" s="349" t="s">
        <v>215</v>
      </c>
      <c r="B201" s="200" t="s">
        <v>10</v>
      </c>
      <c r="C201" s="202"/>
    </row>
    <row r="202" spans="1:3" ht="15">
      <c r="A202" s="349" t="s">
        <v>217</v>
      </c>
      <c r="B202" s="200" t="s">
        <v>11</v>
      </c>
      <c r="C202" s="202"/>
    </row>
    <row r="203" spans="1:3" ht="15">
      <c r="A203" s="349" t="s">
        <v>219</v>
      </c>
      <c r="B203" s="200" t="s">
        <v>12</v>
      </c>
      <c r="C203" s="202"/>
    </row>
    <row r="204" spans="1:3" ht="15">
      <c r="A204" s="349" t="s">
        <v>220</v>
      </c>
      <c r="B204" s="200" t="s">
        <v>13</v>
      </c>
      <c r="C204" s="202"/>
    </row>
    <row r="205" spans="1:3" ht="15">
      <c r="A205" s="349" t="s">
        <v>221</v>
      </c>
      <c r="B205" s="200" t="s">
        <v>14</v>
      </c>
      <c r="C205" s="202"/>
    </row>
    <row r="206" spans="1:3" ht="15">
      <c r="A206" s="349" t="s">
        <v>222</v>
      </c>
      <c r="B206" s="200" t="s">
        <v>15</v>
      </c>
      <c r="C206" s="202"/>
    </row>
    <row r="207" spans="1:3" ht="15">
      <c r="A207" s="349" t="s">
        <v>223</v>
      </c>
      <c r="B207" s="200" t="s">
        <v>16</v>
      </c>
      <c r="C207" s="202"/>
    </row>
    <row r="208" spans="1:3" ht="15">
      <c r="A208" s="349" t="s">
        <v>224</v>
      </c>
      <c r="B208" s="200" t="s">
        <v>17</v>
      </c>
      <c r="C208" s="202"/>
    </row>
    <row r="209" spans="1:3" ht="15">
      <c r="A209" s="349" t="s">
        <v>225</v>
      </c>
      <c r="B209" s="200" t="s">
        <v>18</v>
      </c>
      <c r="C209" s="202"/>
    </row>
    <row r="210" spans="1:3" ht="15">
      <c r="A210" s="349" t="s">
        <v>226</v>
      </c>
      <c r="B210" s="200" t="s">
        <v>19</v>
      </c>
      <c r="C210" s="202"/>
    </row>
    <row r="211" spans="1:3" ht="15">
      <c r="A211" s="349" t="s">
        <v>227</v>
      </c>
      <c r="B211" s="200" t="s">
        <v>20</v>
      </c>
      <c r="C211" s="202"/>
    </row>
    <row r="212" spans="1:3" ht="15">
      <c r="A212" s="349" t="s">
        <v>228</v>
      </c>
      <c r="B212" s="200" t="s">
        <v>21</v>
      </c>
      <c r="C212" s="202"/>
    </row>
    <row r="213" spans="1:3" ht="15">
      <c r="A213" s="349" t="s">
        <v>229</v>
      </c>
      <c r="B213" s="200" t="s">
        <v>22</v>
      </c>
      <c r="C213" s="202"/>
    </row>
    <row r="214" spans="1:3" ht="15">
      <c r="A214" s="349" t="s">
        <v>230</v>
      </c>
      <c r="B214" s="200" t="s">
        <v>23</v>
      </c>
      <c r="C214" s="202"/>
    </row>
    <row r="215" spans="1:3" ht="15">
      <c r="A215" s="349" t="s">
        <v>231</v>
      </c>
      <c r="B215" s="200" t="s">
        <v>24</v>
      </c>
      <c r="C215" s="202"/>
    </row>
    <row r="216" spans="1:3" ht="15">
      <c r="A216" s="349" t="s">
        <v>232</v>
      </c>
      <c r="B216" s="200" t="s">
        <v>25</v>
      </c>
      <c r="C216" s="202"/>
    </row>
    <row r="217" spans="1:3" ht="15">
      <c r="A217" s="349" t="s">
        <v>233</v>
      </c>
      <c r="B217" s="200" t="s">
        <v>26</v>
      </c>
      <c r="C217" s="202"/>
    </row>
    <row r="218" spans="1:3" ht="15">
      <c r="A218" s="349" t="s">
        <v>234</v>
      </c>
      <c r="B218" s="200" t="s">
        <v>27</v>
      </c>
      <c r="C218" s="202"/>
    </row>
    <row r="219" spans="1:3" ht="15">
      <c r="A219" s="349" t="s">
        <v>235</v>
      </c>
      <c r="B219" s="200" t="s">
        <v>28</v>
      </c>
      <c r="C219" s="202"/>
    </row>
    <row r="220" spans="1:3" ht="15">
      <c r="A220" s="349" t="s">
        <v>236</v>
      </c>
      <c r="B220" s="200" t="s">
        <v>29</v>
      </c>
      <c r="C220" s="202"/>
    </row>
    <row r="221" spans="1:3" ht="15">
      <c r="A221" s="349" t="s">
        <v>237</v>
      </c>
      <c r="B221" s="200" t="s">
        <v>30</v>
      </c>
      <c r="C221" s="202"/>
    </row>
    <row r="222" spans="1:3" ht="15">
      <c r="A222" s="349" t="s">
        <v>238</v>
      </c>
      <c r="B222" s="200" t="s">
        <v>31</v>
      </c>
      <c r="C222" s="202"/>
    </row>
    <row r="223" spans="1:3" ht="15">
      <c r="A223" s="349" t="s">
        <v>239</v>
      </c>
      <c r="B223" s="200" t="s">
        <v>32</v>
      </c>
      <c r="C223" s="202"/>
    </row>
    <row r="224" spans="1:3" ht="15">
      <c r="A224" s="349" t="s">
        <v>240</v>
      </c>
      <c r="B224" s="200" t="s">
        <v>33</v>
      </c>
      <c r="C224" s="202"/>
    </row>
    <row r="225" spans="1:3" ht="15">
      <c r="A225" s="349" t="s">
        <v>241</v>
      </c>
      <c r="B225" s="200" t="s">
        <v>34</v>
      </c>
      <c r="C225" s="202"/>
    </row>
    <row r="226" spans="1:3" ht="15">
      <c r="A226" s="349" t="s">
        <v>242</v>
      </c>
      <c r="B226" s="200" t="s">
        <v>35</v>
      </c>
      <c r="C226" s="202"/>
    </row>
    <row r="227" spans="1:3" ht="15">
      <c r="A227" s="349" t="s">
        <v>243</v>
      </c>
      <c r="B227" s="200" t="s">
        <v>36</v>
      </c>
      <c r="C227" s="202"/>
    </row>
    <row r="228" spans="1:3" ht="15">
      <c r="A228" s="349" t="s">
        <v>244</v>
      </c>
      <c r="B228" s="200" t="s">
        <v>37</v>
      </c>
      <c r="C228" s="202"/>
    </row>
    <row r="229" spans="1:3" ht="15">
      <c r="A229" s="349" t="s">
        <v>245</v>
      </c>
      <c r="B229" s="200" t="s">
        <v>38</v>
      </c>
      <c r="C229" s="202"/>
    </row>
    <row r="230" spans="1:3" ht="15">
      <c r="A230" s="349" t="s">
        <v>246</v>
      </c>
      <c r="B230" s="200" t="s">
        <v>39</v>
      </c>
      <c r="C230" s="202"/>
    </row>
    <row r="231" spans="1:3" ht="15">
      <c r="A231" s="349" t="s">
        <v>247</v>
      </c>
      <c r="B231" s="200" t="s">
        <v>40</v>
      </c>
      <c r="C231" s="202"/>
    </row>
    <row r="232" spans="1:3" ht="15">
      <c r="A232" s="349" t="s">
        <v>248</v>
      </c>
      <c r="B232" s="200" t="s">
        <v>41</v>
      </c>
      <c r="C232" s="202"/>
    </row>
    <row r="233" spans="1:3" ht="15">
      <c r="A233" s="349" t="s">
        <v>249</v>
      </c>
      <c r="B233" s="200" t="s">
        <v>43</v>
      </c>
      <c r="C233" s="202"/>
    </row>
    <row r="234" spans="1:3" ht="15">
      <c r="A234" s="349" t="s">
        <v>250</v>
      </c>
      <c r="B234" s="200" t="s">
        <v>44</v>
      </c>
      <c r="C234" s="202"/>
    </row>
    <row r="235" spans="1:3" ht="15">
      <c r="A235" s="349" t="s">
        <v>451</v>
      </c>
      <c r="B235" s="200" t="s">
        <v>45</v>
      </c>
      <c r="C235" s="202"/>
    </row>
    <row r="236" spans="1:3" ht="15">
      <c r="A236" s="349" t="s">
        <v>453</v>
      </c>
      <c r="B236" s="200" t="s">
        <v>46</v>
      </c>
      <c r="C236" s="202"/>
    </row>
    <row r="237" spans="1:3" ht="15">
      <c r="A237" s="349" t="s">
        <v>454</v>
      </c>
      <c r="B237" s="200" t="s">
        <v>47</v>
      </c>
      <c r="C237" s="202"/>
    </row>
    <row r="238" spans="1:3" ht="15">
      <c r="A238" s="349" t="s">
        <v>455</v>
      </c>
      <c r="B238" s="200" t="s">
        <v>48</v>
      </c>
      <c r="C238" s="202"/>
    </row>
    <row r="239" spans="1:3" ht="15">
      <c r="A239" s="349" t="s">
        <v>457</v>
      </c>
      <c r="B239" s="200" t="s">
        <v>49</v>
      </c>
      <c r="C239" s="202"/>
    </row>
    <row r="240" spans="1:3" ht="15">
      <c r="A240" s="349" t="s">
        <v>459</v>
      </c>
      <c r="B240" s="200" t="s">
        <v>50</v>
      </c>
      <c r="C240" s="202"/>
    </row>
    <row r="241" spans="1:3" ht="15">
      <c r="A241" s="349" t="s">
        <v>461</v>
      </c>
      <c r="B241" s="200" t="s">
        <v>51</v>
      </c>
      <c r="C241" s="202"/>
    </row>
    <row r="242" spans="1:3" ht="15">
      <c r="A242" s="349" t="s">
        <v>463</v>
      </c>
      <c r="B242" s="200" t="s">
        <v>52</v>
      </c>
      <c r="C242" s="202"/>
    </row>
    <row r="243" spans="1:3" ht="15">
      <c r="A243" s="349" t="s">
        <v>465</v>
      </c>
      <c r="B243" s="200" t="s">
        <v>53</v>
      </c>
      <c r="C243" s="202"/>
    </row>
    <row r="244" spans="1:3" ht="15">
      <c r="A244" s="349" t="s">
        <v>599</v>
      </c>
      <c r="B244" s="200" t="s">
        <v>54</v>
      </c>
      <c r="C244" s="202"/>
    </row>
    <row r="245" spans="1:3" ht="15">
      <c r="A245" s="349" t="s">
        <v>600</v>
      </c>
      <c r="B245" s="200" t="s">
        <v>55</v>
      </c>
      <c r="C245" s="202"/>
    </row>
    <row r="246" spans="1:3" ht="15">
      <c r="A246" s="349" t="s">
        <v>572</v>
      </c>
      <c r="B246" s="200" t="s">
        <v>56</v>
      </c>
      <c r="C246" s="202"/>
    </row>
    <row r="247" spans="1:3" ht="15">
      <c r="A247" s="349" t="s">
        <v>573</v>
      </c>
      <c r="B247" s="200" t="s">
        <v>57</v>
      </c>
      <c r="C247" s="202"/>
    </row>
    <row r="248" spans="1:3" ht="15">
      <c r="A248" s="349" t="s">
        <v>574</v>
      </c>
      <c r="B248" s="200" t="s">
        <v>58</v>
      </c>
      <c r="C248" s="202"/>
    </row>
    <row r="249" spans="1:3" ht="15">
      <c r="A249" s="349" t="s">
        <v>575</v>
      </c>
      <c r="B249" s="200" t="s">
        <v>59</v>
      </c>
      <c r="C249" s="202"/>
    </row>
    <row r="250" spans="1:3" ht="15">
      <c r="A250" s="349" t="s">
        <v>576</v>
      </c>
      <c r="B250" s="200" t="s">
        <v>60</v>
      </c>
      <c r="C250" s="202"/>
    </row>
    <row r="251" spans="1:3" ht="15">
      <c r="A251" s="349" t="s">
        <v>577</v>
      </c>
      <c r="B251" s="200" t="s">
        <v>61</v>
      </c>
      <c r="C251" s="202"/>
    </row>
    <row r="252" spans="1:3" ht="15">
      <c r="A252" s="349" t="s">
        <v>578</v>
      </c>
      <c r="B252" s="200" t="s">
        <v>62</v>
      </c>
      <c r="C252" s="202"/>
    </row>
    <row r="253" spans="1:3" ht="15">
      <c r="A253" s="349" t="s">
        <v>513</v>
      </c>
      <c r="B253" s="200" t="s">
        <v>63</v>
      </c>
      <c r="C253" s="202"/>
    </row>
    <row r="254" spans="1:3" ht="15">
      <c r="A254" s="349" t="s">
        <v>514</v>
      </c>
      <c r="B254" s="200" t="s">
        <v>64</v>
      </c>
      <c r="C254" s="202"/>
    </row>
    <row r="255" spans="1:3" ht="15">
      <c r="A255" s="349" t="s">
        <v>515</v>
      </c>
      <c r="B255" s="200" t="s">
        <v>65</v>
      </c>
      <c r="C255" s="202"/>
    </row>
    <row r="256" spans="1:3" ht="15">
      <c r="A256" s="349" t="s">
        <v>516</v>
      </c>
      <c r="B256" s="200" t="s">
        <v>66</v>
      </c>
      <c r="C256" s="202"/>
    </row>
    <row r="257" spans="1:3" ht="15">
      <c r="A257" s="349" t="s">
        <v>517</v>
      </c>
      <c r="B257" s="200" t="s">
        <v>67</v>
      </c>
      <c r="C257" s="202"/>
    </row>
    <row r="258" spans="1:3" ht="15">
      <c r="A258" s="349" t="s">
        <v>518</v>
      </c>
      <c r="B258" s="200" t="s">
        <v>68</v>
      </c>
      <c r="C258" s="202"/>
    </row>
    <row r="259" spans="1:3" ht="15">
      <c r="A259" s="349" t="s">
        <v>519</v>
      </c>
      <c r="B259" s="200" t="s">
        <v>69</v>
      </c>
      <c r="C259" s="202"/>
    </row>
    <row r="260" spans="1:3" ht="15">
      <c r="A260" s="349" t="s">
        <v>520</v>
      </c>
      <c r="B260" s="200" t="s">
        <v>70</v>
      </c>
      <c r="C260" s="202"/>
    </row>
    <row r="261" spans="1:3" ht="15">
      <c r="A261" s="349" t="s">
        <v>521</v>
      </c>
      <c r="B261" s="200" t="s">
        <v>71</v>
      </c>
      <c r="C261" s="202"/>
    </row>
    <row r="262" spans="1:3" ht="15">
      <c r="A262" s="349" t="s">
        <v>522</v>
      </c>
      <c r="B262" s="200" t="s">
        <v>72</v>
      </c>
      <c r="C262" s="202"/>
    </row>
    <row r="263" spans="1:3" ht="15">
      <c r="A263" s="349" t="s">
        <v>523</v>
      </c>
      <c r="B263" s="200" t="s">
        <v>73</v>
      </c>
      <c r="C263" s="202"/>
    </row>
    <row r="264" spans="1:3" ht="15">
      <c r="A264" s="349" t="s">
        <v>524</v>
      </c>
      <c r="B264" s="200" t="s">
        <v>74</v>
      </c>
      <c r="C264" s="202"/>
    </row>
    <row r="265" spans="1:3" ht="15">
      <c r="A265" s="349" t="s">
        <v>525</v>
      </c>
      <c r="B265" s="200" t="s">
        <v>75</v>
      </c>
      <c r="C265" s="202"/>
    </row>
    <row r="266" spans="1:3" ht="15">
      <c r="A266" s="349" t="s">
        <v>526</v>
      </c>
      <c r="B266" s="200" t="s">
        <v>76</v>
      </c>
      <c r="C266" s="202"/>
    </row>
    <row r="267" spans="1:3" ht="15">
      <c r="A267" s="349" t="s">
        <v>527</v>
      </c>
      <c r="B267" s="200" t="s">
        <v>77</v>
      </c>
      <c r="C267" s="202"/>
    </row>
    <row r="268" spans="1:3" ht="15">
      <c r="A268" s="349" t="s">
        <v>528</v>
      </c>
      <c r="B268" s="200" t="s">
        <v>78</v>
      </c>
      <c r="C268" s="202"/>
    </row>
    <row r="269" spans="1:3" ht="15">
      <c r="A269" s="349" t="s">
        <v>529</v>
      </c>
      <c r="B269" s="200" t="s">
        <v>79</v>
      </c>
      <c r="C269" s="202"/>
    </row>
    <row r="270" spans="1:3" ht="15">
      <c r="A270" s="349" t="s">
        <v>530</v>
      </c>
      <c r="B270" s="200" t="s">
        <v>80</v>
      </c>
      <c r="C270" s="202"/>
    </row>
    <row r="271" spans="1:3" ht="15">
      <c r="A271" s="349" t="s">
        <v>531</v>
      </c>
      <c r="B271" s="200" t="s">
        <v>81</v>
      </c>
      <c r="C271" s="202"/>
    </row>
    <row r="272" spans="1:3" ht="15">
      <c r="A272" s="349" t="s">
        <v>532</v>
      </c>
      <c r="B272" s="200" t="s">
        <v>82</v>
      </c>
      <c r="C272" s="202"/>
    </row>
    <row r="273" spans="1:3" ht="15">
      <c r="A273" s="349" t="s">
        <v>533</v>
      </c>
      <c r="B273" s="200" t="s">
        <v>83</v>
      </c>
      <c r="C273" s="202"/>
    </row>
    <row r="274" spans="1:3" ht="15">
      <c r="A274" s="349" t="s">
        <v>534</v>
      </c>
      <c r="B274" s="200" t="s">
        <v>84</v>
      </c>
      <c r="C274" s="202"/>
    </row>
    <row r="275" spans="1:3" ht="15">
      <c r="A275" s="349" t="s">
        <v>535</v>
      </c>
      <c r="B275" s="200" t="s">
        <v>85</v>
      </c>
      <c r="C275" s="202"/>
    </row>
    <row r="276" spans="1:3" ht="15">
      <c r="A276" s="349" t="s">
        <v>536</v>
      </c>
      <c r="B276" s="200" t="s">
        <v>86</v>
      </c>
      <c r="C276" s="202"/>
    </row>
    <row r="277" spans="1:3" ht="15">
      <c r="A277" s="349" t="s">
        <v>537</v>
      </c>
      <c r="B277" s="200" t="s">
        <v>87</v>
      </c>
      <c r="C277" s="202"/>
    </row>
    <row r="278" spans="1:3" ht="15">
      <c r="A278" s="349" t="s">
        <v>538</v>
      </c>
      <c r="B278" s="200" t="s">
        <v>88</v>
      </c>
      <c r="C278" s="202"/>
    </row>
    <row r="279" spans="1:3" ht="15">
      <c r="A279" s="349" t="s">
        <v>539</v>
      </c>
      <c r="B279" s="200" t="s">
        <v>89</v>
      </c>
      <c r="C279" s="202"/>
    </row>
    <row r="280" spans="1:3" ht="15.75" thickBot="1">
      <c r="A280" s="353" t="s">
        <v>540</v>
      </c>
      <c r="B280" s="354" t="s">
        <v>90</v>
      </c>
      <c r="C280" s="241"/>
    </row>
  </sheetData>
  <sheetProtection/>
  <mergeCells count="4">
    <mergeCell ref="C14:C15"/>
    <mergeCell ref="A12:B12"/>
    <mergeCell ref="A14:A15"/>
    <mergeCell ref="B14:B1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53"/>
  <sheetViews>
    <sheetView zoomScalePageLayoutView="0" workbookViewId="0" topLeftCell="A88">
      <selection activeCell="B37" sqref="B37"/>
    </sheetView>
  </sheetViews>
  <sheetFormatPr defaultColWidth="9.00390625" defaultRowHeight="12.75"/>
  <cols>
    <col min="1" max="1" width="9.125" style="3" customWidth="1"/>
    <col min="2" max="2" width="53.75390625" style="0" customWidth="1"/>
    <col min="3" max="3" width="23.875" style="4" customWidth="1"/>
    <col min="4" max="19" width="9.125" style="124" customWidth="1"/>
  </cols>
  <sheetData>
    <row r="1" spans="1:3" ht="13.5" customHeight="1">
      <c r="A1" s="5"/>
      <c r="B1" s="6"/>
      <c r="C1" s="7"/>
    </row>
    <row r="2" spans="1:3" ht="13.5" customHeight="1">
      <c r="A2" s="5"/>
      <c r="B2" s="6"/>
      <c r="C2" s="7"/>
    </row>
    <row r="3" spans="1:3" ht="13.5" customHeight="1">
      <c r="A3" s="5"/>
      <c r="B3" s="6"/>
      <c r="C3" s="7"/>
    </row>
    <row r="4" spans="1:3" ht="13.5" customHeight="1">
      <c r="A4" s="5"/>
      <c r="B4" s="6"/>
      <c r="C4" s="7"/>
    </row>
    <row r="5" spans="1:3" ht="13.5" customHeight="1">
      <c r="A5" s="5"/>
      <c r="B5" s="6"/>
      <c r="C5" s="7"/>
    </row>
    <row r="6" spans="1:3" ht="13.5" customHeight="1">
      <c r="A6" s="5"/>
      <c r="B6" s="6"/>
      <c r="C6" s="7"/>
    </row>
    <row r="7" spans="1:3" ht="13.5" customHeight="1">
      <c r="A7" s="5"/>
      <c r="B7" s="6"/>
      <c r="C7" s="7"/>
    </row>
    <row r="8" spans="1:3" ht="13.5" customHeight="1">
      <c r="A8" s="5"/>
      <c r="B8" s="6"/>
      <c r="C8" s="7"/>
    </row>
    <row r="9" spans="1:3" ht="20.25" customHeight="1">
      <c r="A9" s="355" t="s">
        <v>1060</v>
      </c>
      <c r="B9" s="356"/>
      <c r="C9" s="357"/>
    </row>
    <row r="10" spans="1:3" ht="13.5" customHeight="1">
      <c r="A10" s="130"/>
      <c r="B10" s="123"/>
      <c r="C10" s="122"/>
    </row>
    <row r="11" spans="1:3" ht="15.75" customHeight="1">
      <c r="A11" s="54"/>
      <c r="B11" s="121"/>
      <c r="C11" s="122"/>
    </row>
    <row r="12" spans="1:3" ht="15.75" customHeight="1" thickBot="1">
      <c r="A12" s="750"/>
      <c r="B12" s="750"/>
      <c r="C12" s="165"/>
    </row>
    <row r="13" spans="1:19" s="11" customFormat="1" ht="32.25" customHeight="1" thickBot="1">
      <c r="A13" s="751" t="s">
        <v>95</v>
      </c>
      <c r="B13" s="182" t="s">
        <v>1078</v>
      </c>
      <c r="C13" s="761" t="s">
        <v>169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</row>
    <row r="14" spans="1:19" s="11" customFormat="1" ht="13.5" customHeight="1" thickBot="1">
      <c r="A14" s="753"/>
      <c r="B14" s="183"/>
      <c r="C14" s="762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</row>
    <row r="15" spans="1:19" s="11" customFormat="1" ht="13.5" customHeight="1">
      <c r="A15" s="70">
        <v>1</v>
      </c>
      <c r="B15" s="196" t="s">
        <v>1072</v>
      </c>
      <c r="C15" s="323">
        <v>290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s="11" customFormat="1" ht="13.5" customHeight="1">
      <c r="A16" s="64">
        <v>2</v>
      </c>
      <c r="B16" s="197" t="s">
        <v>1069</v>
      </c>
      <c r="C16" s="324">
        <v>290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1:19" s="11" customFormat="1" ht="13.5" customHeight="1">
      <c r="A17" s="64">
        <v>3</v>
      </c>
      <c r="B17" s="197" t="s">
        <v>1070</v>
      </c>
      <c r="C17" s="324">
        <v>290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9" s="11" customFormat="1" ht="13.5" customHeight="1">
      <c r="A18" s="64">
        <v>4</v>
      </c>
      <c r="B18" s="197" t="s">
        <v>1071</v>
      </c>
      <c r="C18" s="324">
        <v>290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s="11" customFormat="1" ht="13.5" customHeight="1">
      <c r="A19" s="64">
        <v>5</v>
      </c>
      <c r="B19" s="197" t="s">
        <v>1073</v>
      </c>
      <c r="C19" s="324">
        <v>290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19" s="11" customFormat="1" ht="13.5" customHeight="1">
      <c r="A20" s="64">
        <v>6</v>
      </c>
      <c r="B20" s="197" t="s">
        <v>571</v>
      </c>
      <c r="C20" s="324">
        <v>290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s="11" customFormat="1" ht="13.5" customHeight="1">
      <c r="A21" s="64">
        <v>7</v>
      </c>
      <c r="B21" s="197" t="s">
        <v>1074</v>
      </c>
      <c r="C21" s="324">
        <v>290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</row>
    <row r="22" spans="1:19" s="11" customFormat="1" ht="13.5" customHeight="1">
      <c r="A22" s="64">
        <v>8</v>
      </c>
      <c r="B22" s="197" t="s">
        <v>1075</v>
      </c>
      <c r="C22" s="324">
        <v>290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s="11" customFormat="1" ht="13.5" customHeight="1">
      <c r="A23" s="64">
        <v>9</v>
      </c>
      <c r="B23" s="197" t="s">
        <v>690</v>
      </c>
      <c r="C23" s="325">
        <v>290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19" s="11" customFormat="1" ht="13.5" customHeight="1">
      <c r="A24" s="64">
        <v>10</v>
      </c>
      <c r="B24" s="197" t="s">
        <v>692</v>
      </c>
      <c r="C24" s="325">
        <v>290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19" s="11" customFormat="1" ht="13.5" customHeight="1">
      <c r="A25" s="64">
        <v>11</v>
      </c>
      <c r="B25" s="197" t="s">
        <v>691</v>
      </c>
      <c r="C25" s="325">
        <v>290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s="11" customFormat="1" ht="13.5" customHeight="1">
      <c r="A26" s="64">
        <v>12</v>
      </c>
      <c r="B26" s="197" t="s">
        <v>693</v>
      </c>
      <c r="C26" s="325">
        <v>290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19" s="11" customFormat="1" ht="13.5" customHeight="1">
      <c r="A27" s="64">
        <v>13</v>
      </c>
      <c r="B27" s="197" t="s">
        <v>694</v>
      </c>
      <c r="C27" s="325">
        <v>290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19" s="11" customFormat="1" ht="13.5" customHeight="1">
      <c r="A28" s="64">
        <v>14</v>
      </c>
      <c r="B28" s="197" t="s">
        <v>695</v>
      </c>
      <c r="C28" s="325">
        <v>290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1:19" s="11" customFormat="1" ht="13.5" customHeight="1">
      <c r="A29" s="64">
        <v>15</v>
      </c>
      <c r="B29" s="197" t="s">
        <v>695</v>
      </c>
      <c r="C29" s="325">
        <v>290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19" s="11" customFormat="1" ht="13.5" customHeight="1">
      <c r="A30" s="64">
        <v>16</v>
      </c>
      <c r="B30" s="12" t="s">
        <v>586</v>
      </c>
      <c r="C30" s="324">
        <v>415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</row>
    <row r="31" spans="1:19" s="11" customFormat="1" ht="13.5" customHeight="1">
      <c r="A31" s="64">
        <v>17</v>
      </c>
      <c r="B31" s="12" t="s">
        <v>587</v>
      </c>
      <c r="C31" s="324">
        <v>415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</row>
    <row r="32" spans="1:19" s="11" customFormat="1" ht="13.5" customHeight="1">
      <c r="A32" s="64">
        <v>18</v>
      </c>
      <c r="B32" s="12" t="s">
        <v>588</v>
      </c>
      <c r="C32" s="326">
        <v>415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s="11" customFormat="1" ht="13.5" customHeight="1">
      <c r="A33" s="64">
        <v>19</v>
      </c>
      <c r="B33" s="12" t="s">
        <v>589</v>
      </c>
      <c r="C33" s="324">
        <v>370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s="11" customFormat="1" ht="13.5" customHeight="1">
      <c r="A34" s="64">
        <v>20</v>
      </c>
      <c r="B34" s="12" t="s">
        <v>590</v>
      </c>
      <c r="C34" s="324">
        <v>370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s="11" customFormat="1" ht="13.5" customHeight="1">
      <c r="A35" s="64">
        <v>21</v>
      </c>
      <c r="B35" s="12" t="s">
        <v>591</v>
      </c>
      <c r="C35" s="324">
        <v>370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19" s="11" customFormat="1" ht="13.5" customHeight="1">
      <c r="A36" s="64">
        <v>22</v>
      </c>
      <c r="B36" s="12" t="s">
        <v>592</v>
      </c>
      <c r="C36" s="327">
        <v>400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s="11" customFormat="1" ht="13.5" customHeight="1">
      <c r="A37" s="64">
        <v>23</v>
      </c>
      <c r="B37" s="12" t="s">
        <v>593</v>
      </c>
      <c r="C37" s="324">
        <v>850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s="11" customFormat="1" ht="13.5" customHeight="1">
      <c r="A38" s="64">
        <v>24</v>
      </c>
      <c r="B38" s="12" t="s">
        <v>594</v>
      </c>
      <c r="C38" s="324">
        <v>850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19" s="11" customFormat="1" ht="13.5" customHeight="1">
      <c r="A39" s="64">
        <v>25</v>
      </c>
      <c r="B39" s="12" t="s">
        <v>595</v>
      </c>
      <c r="C39" s="327">
        <v>850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s="11" customFormat="1" ht="13.5" customHeight="1">
      <c r="A40" s="64">
        <v>26</v>
      </c>
      <c r="B40" s="12" t="s">
        <v>596</v>
      </c>
      <c r="C40" s="327">
        <v>850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19" s="11" customFormat="1" ht="13.5" customHeight="1">
      <c r="A41" s="64">
        <v>27</v>
      </c>
      <c r="B41" s="12" t="s">
        <v>597</v>
      </c>
      <c r="C41" s="327">
        <v>850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19" s="11" customFormat="1" ht="13.5" customHeight="1" thickBot="1">
      <c r="A42" s="64">
        <v>28</v>
      </c>
      <c r="B42" s="12" t="s">
        <v>598</v>
      </c>
      <c r="C42" s="327">
        <v>850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19" s="2" customFormat="1" ht="13.5" customHeight="1" thickBot="1">
      <c r="A43" s="74"/>
      <c r="B43" s="73" t="s">
        <v>601</v>
      </c>
      <c r="C43" s="171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s="2" customFormat="1" ht="13.5" customHeight="1">
      <c r="A44" s="70" t="s">
        <v>98</v>
      </c>
      <c r="B44" s="71" t="s">
        <v>602</v>
      </c>
      <c r="C44" s="329">
        <v>380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s="2" customFormat="1" ht="13.5" customHeight="1">
      <c r="A45" s="64" t="s">
        <v>99</v>
      </c>
      <c r="B45" s="12" t="s">
        <v>603</v>
      </c>
      <c r="C45" s="324">
        <v>260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s="2" customFormat="1" ht="13.5" customHeight="1">
      <c r="A46" s="64" t="s">
        <v>100</v>
      </c>
      <c r="B46" s="12" t="s">
        <v>604</v>
      </c>
      <c r="C46" s="32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</row>
    <row r="47" spans="1:3" ht="15">
      <c r="A47" s="64" t="s">
        <v>170</v>
      </c>
      <c r="B47" s="12" t="s">
        <v>605</v>
      </c>
      <c r="C47" s="327"/>
    </row>
    <row r="48" spans="1:3" ht="15">
      <c r="A48" s="64" t="s">
        <v>101</v>
      </c>
      <c r="B48" s="12" t="s">
        <v>606</v>
      </c>
      <c r="C48" s="327"/>
    </row>
    <row r="49" spans="1:3" ht="15.75" thickBot="1">
      <c r="A49" s="72" t="s">
        <v>103</v>
      </c>
      <c r="B49" s="30" t="s">
        <v>607</v>
      </c>
      <c r="C49" s="328"/>
    </row>
    <row r="50" spans="1:3" ht="15.75" thickBot="1">
      <c r="A50" s="173"/>
      <c r="B50" s="174" t="s">
        <v>696</v>
      </c>
      <c r="C50" s="184"/>
    </row>
    <row r="51" spans="1:3" ht="15">
      <c r="A51" s="388" t="s">
        <v>98</v>
      </c>
      <c r="B51" s="228" t="s">
        <v>579</v>
      </c>
      <c r="C51" s="389">
        <v>270</v>
      </c>
    </row>
    <row r="52" spans="1:3" ht="15">
      <c r="A52" s="331" t="s">
        <v>99</v>
      </c>
      <c r="B52" s="12" t="s">
        <v>580</v>
      </c>
      <c r="C52" s="327">
        <v>280</v>
      </c>
    </row>
    <row r="53" spans="1:3" ht="15">
      <c r="A53" s="331" t="s">
        <v>100</v>
      </c>
      <c r="B53" s="12" t="s">
        <v>581</v>
      </c>
      <c r="C53" s="327">
        <v>270</v>
      </c>
    </row>
    <row r="54" spans="1:3" ht="15">
      <c r="A54" s="331" t="s">
        <v>170</v>
      </c>
      <c r="B54" s="12" t="s">
        <v>582</v>
      </c>
      <c r="C54" s="327">
        <v>310</v>
      </c>
    </row>
    <row r="55" spans="1:3" ht="15">
      <c r="A55" s="331">
        <v>5</v>
      </c>
      <c r="B55" s="12" t="s">
        <v>583</v>
      </c>
      <c r="C55" s="327">
        <v>280</v>
      </c>
    </row>
    <row r="56" spans="1:3" ht="15">
      <c r="A56" s="331">
        <v>6</v>
      </c>
      <c r="B56" s="12" t="s">
        <v>584</v>
      </c>
      <c r="C56" s="327">
        <v>315</v>
      </c>
    </row>
    <row r="57" spans="1:3" ht="15">
      <c r="A57" s="331">
        <v>7</v>
      </c>
      <c r="B57" s="12" t="s">
        <v>585</v>
      </c>
      <c r="C57" s="327">
        <v>300</v>
      </c>
    </row>
    <row r="58" spans="1:3" ht="15">
      <c r="A58" s="331">
        <v>8</v>
      </c>
      <c r="B58" s="196" t="s">
        <v>565</v>
      </c>
      <c r="C58" s="332">
        <v>290</v>
      </c>
    </row>
    <row r="59" spans="1:3" ht="15">
      <c r="A59" s="331">
        <v>9</v>
      </c>
      <c r="B59" s="197" t="s">
        <v>567</v>
      </c>
      <c r="C59" s="332">
        <v>290</v>
      </c>
    </row>
    <row r="60" spans="1:3" ht="15">
      <c r="A60" s="331">
        <v>10</v>
      </c>
      <c r="B60" s="197" t="s">
        <v>569</v>
      </c>
      <c r="C60" s="332">
        <v>300</v>
      </c>
    </row>
    <row r="61" spans="1:3" ht="15">
      <c r="A61" s="333">
        <v>11</v>
      </c>
      <c r="B61" s="197" t="s">
        <v>571</v>
      </c>
      <c r="C61" s="332">
        <v>300</v>
      </c>
    </row>
    <row r="62" spans="1:3" ht="15">
      <c r="A62" s="334">
        <v>12</v>
      </c>
      <c r="B62" s="197" t="s">
        <v>566</v>
      </c>
      <c r="C62" s="332">
        <v>305</v>
      </c>
    </row>
    <row r="63" spans="1:3" ht="15">
      <c r="A63" s="334">
        <v>13</v>
      </c>
      <c r="B63" s="197" t="s">
        <v>568</v>
      </c>
      <c r="C63" s="332">
        <v>310</v>
      </c>
    </row>
    <row r="64" spans="1:3" ht="15">
      <c r="A64" s="334">
        <v>14</v>
      </c>
      <c r="B64" s="197" t="s">
        <v>570</v>
      </c>
      <c r="C64" s="332">
        <v>330</v>
      </c>
    </row>
    <row r="65" spans="1:3" ht="15">
      <c r="A65" s="334">
        <v>15</v>
      </c>
      <c r="B65" s="12" t="s">
        <v>592</v>
      </c>
      <c r="C65" s="332">
        <v>450</v>
      </c>
    </row>
    <row r="66" spans="1:3" ht="15">
      <c r="A66" s="334">
        <v>16</v>
      </c>
      <c r="B66" s="12" t="s">
        <v>589</v>
      </c>
      <c r="C66" s="332">
        <v>400</v>
      </c>
    </row>
    <row r="67" spans="1:3" ht="15">
      <c r="A67" s="334">
        <v>17</v>
      </c>
      <c r="B67" s="12" t="s">
        <v>590</v>
      </c>
      <c r="C67" s="332">
        <v>450</v>
      </c>
    </row>
    <row r="68" spans="1:3" ht="15">
      <c r="A68" s="334">
        <v>18</v>
      </c>
      <c r="B68" s="12" t="s">
        <v>591</v>
      </c>
      <c r="C68" s="332">
        <v>470</v>
      </c>
    </row>
    <row r="69" spans="1:3" ht="15">
      <c r="A69" s="334">
        <v>19</v>
      </c>
      <c r="B69" s="12" t="s">
        <v>586</v>
      </c>
      <c r="C69" s="332">
        <v>460</v>
      </c>
    </row>
    <row r="70" spans="1:3" ht="15">
      <c r="A70" s="334">
        <v>20</v>
      </c>
      <c r="B70" s="12" t="s">
        <v>587</v>
      </c>
      <c r="C70" s="332">
        <v>485</v>
      </c>
    </row>
    <row r="71" spans="1:3" ht="15">
      <c r="A71" s="334">
        <v>21</v>
      </c>
      <c r="B71" s="12" t="s">
        <v>588</v>
      </c>
      <c r="C71" s="332">
        <v>470</v>
      </c>
    </row>
    <row r="72" spans="1:3" ht="15">
      <c r="A72" s="334">
        <v>22</v>
      </c>
      <c r="B72" s="12" t="s">
        <v>598</v>
      </c>
      <c r="C72" s="332">
        <v>850</v>
      </c>
    </row>
    <row r="73" spans="1:3" ht="15">
      <c r="A73" s="334">
        <v>23</v>
      </c>
      <c r="B73" s="12" t="s">
        <v>596</v>
      </c>
      <c r="C73" s="332">
        <v>930</v>
      </c>
    </row>
    <row r="74" spans="1:3" ht="15">
      <c r="A74" s="334">
        <v>24</v>
      </c>
      <c r="B74" s="12" t="s">
        <v>597</v>
      </c>
      <c r="C74" s="332">
        <v>880</v>
      </c>
    </row>
    <row r="75" spans="1:3" ht="15">
      <c r="A75" s="334">
        <v>25</v>
      </c>
      <c r="B75" s="12" t="s">
        <v>594</v>
      </c>
      <c r="C75" s="332">
        <v>850</v>
      </c>
    </row>
    <row r="76" spans="1:3" ht="15">
      <c r="A76" s="385">
        <v>26</v>
      </c>
      <c r="B76" s="30" t="s">
        <v>595</v>
      </c>
      <c r="C76" s="340">
        <v>970</v>
      </c>
    </row>
    <row r="77" spans="1:3" ht="15">
      <c r="A77" s="194">
        <v>27</v>
      </c>
      <c r="B77" s="386" t="s">
        <v>593</v>
      </c>
      <c r="C77" s="387">
        <v>870</v>
      </c>
    </row>
    <row r="78" spans="1:3" ht="15.75" thickBot="1">
      <c r="A78" s="194"/>
      <c r="B78" s="200"/>
      <c r="C78" s="255"/>
    </row>
    <row r="79" spans="1:3" ht="15.75" thickBot="1">
      <c r="A79" s="173"/>
      <c r="B79" s="174" t="s">
        <v>1079</v>
      </c>
      <c r="C79" s="184"/>
    </row>
    <row r="80" spans="1:3" ht="15">
      <c r="A80" s="388" t="s">
        <v>98</v>
      </c>
      <c r="B80" s="228" t="s">
        <v>579</v>
      </c>
      <c r="C80" s="389">
        <v>250</v>
      </c>
    </row>
    <row r="81" spans="1:3" ht="15">
      <c r="A81" s="331" t="s">
        <v>99</v>
      </c>
      <c r="B81" s="12" t="s">
        <v>580</v>
      </c>
      <c r="C81" s="327">
        <v>260</v>
      </c>
    </row>
    <row r="82" spans="1:3" ht="15">
      <c r="A82" s="331" t="s">
        <v>100</v>
      </c>
      <c r="B82" s="12" t="s">
        <v>581</v>
      </c>
      <c r="C82" s="327">
        <v>250</v>
      </c>
    </row>
    <row r="83" spans="1:3" ht="15">
      <c r="A83" s="331" t="s">
        <v>170</v>
      </c>
      <c r="B83" s="12" t="s">
        <v>582</v>
      </c>
      <c r="C83" s="327">
        <v>285</v>
      </c>
    </row>
    <row r="84" spans="1:3" ht="15">
      <c r="A84" s="331">
        <v>5</v>
      </c>
      <c r="B84" s="12" t="s">
        <v>583</v>
      </c>
      <c r="C84" s="327">
        <v>260</v>
      </c>
    </row>
    <row r="85" spans="1:3" ht="15">
      <c r="A85" s="331">
        <v>6</v>
      </c>
      <c r="B85" s="12" t="s">
        <v>584</v>
      </c>
      <c r="C85" s="327">
        <v>290</v>
      </c>
    </row>
    <row r="86" spans="1:3" ht="15">
      <c r="A86" s="331">
        <v>7</v>
      </c>
      <c r="B86" s="12" t="s">
        <v>585</v>
      </c>
      <c r="C86" s="327">
        <v>280</v>
      </c>
    </row>
    <row r="87" spans="1:3" ht="15">
      <c r="A87" s="331">
        <v>8</v>
      </c>
      <c r="B87" s="196" t="s">
        <v>565</v>
      </c>
      <c r="C87" s="332">
        <v>260</v>
      </c>
    </row>
    <row r="88" spans="1:3" ht="15">
      <c r="A88" s="331">
        <v>9</v>
      </c>
      <c r="B88" s="197" t="s">
        <v>567</v>
      </c>
      <c r="C88" s="332">
        <v>260</v>
      </c>
    </row>
    <row r="89" spans="1:3" ht="15">
      <c r="A89" s="331">
        <v>10</v>
      </c>
      <c r="B89" s="197" t="s">
        <v>569</v>
      </c>
      <c r="C89" s="332">
        <v>280</v>
      </c>
    </row>
    <row r="90" spans="1:3" ht="15">
      <c r="A90" s="333">
        <v>11</v>
      </c>
      <c r="B90" s="197" t="s">
        <v>571</v>
      </c>
      <c r="C90" s="332">
        <v>280</v>
      </c>
    </row>
    <row r="91" spans="1:3" ht="15">
      <c r="A91" s="334">
        <v>12</v>
      </c>
      <c r="B91" s="197" t="s">
        <v>566</v>
      </c>
      <c r="C91" s="332">
        <v>290</v>
      </c>
    </row>
    <row r="92" spans="1:3" ht="15">
      <c r="A92" s="334">
        <v>13</v>
      </c>
      <c r="B92" s="197" t="s">
        <v>568</v>
      </c>
      <c r="C92" s="332">
        <v>285</v>
      </c>
    </row>
    <row r="93" spans="1:3" ht="15">
      <c r="A93" s="334">
        <v>14</v>
      </c>
      <c r="B93" s="197" t="s">
        <v>570</v>
      </c>
      <c r="C93" s="332">
        <v>315</v>
      </c>
    </row>
    <row r="94" spans="1:3" ht="15">
      <c r="A94" s="334">
        <v>15</v>
      </c>
      <c r="B94" s="12" t="s">
        <v>592</v>
      </c>
      <c r="C94" s="332">
        <v>420</v>
      </c>
    </row>
    <row r="95" spans="1:3" ht="15">
      <c r="A95" s="334">
        <v>16</v>
      </c>
      <c r="B95" s="12" t="s">
        <v>589</v>
      </c>
      <c r="C95" s="332">
        <v>390</v>
      </c>
    </row>
    <row r="96" spans="1:3" ht="15">
      <c r="A96" s="334">
        <v>17</v>
      </c>
      <c r="B96" s="12" t="s">
        <v>590</v>
      </c>
      <c r="C96" s="332">
        <v>420</v>
      </c>
    </row>
    <row r="97" spans="1:3" ht="15">
      <c r="A97" s="334">
        <v>18</v>
      </c>
      <c r="B97" s="12" t="s">
        <v>591</v>
      </c>
      <c r="C97" s="332">
        <v>440</v>
      </c>
    </row>
    <row r="98" spans="1:3" ht="15">
      <c r="A98" s="334">
        <v>19</v>
      </c>
      <c r="B98" s="12" t="s">
        <v>586</v>
      </c>
      <c r="C98" s="332">
        <v>420</v>
      </c>
    </row>
    <row r="99" spans="1:3" ht="15">
      <c r="A99" s="334">
        <v>20</v>
      </c>
      <c r="B99" s="12" t="s">
        <v>587</v>
      </c>
      <c r="C99" s="332">
        <v>430</v>
      </c>
    </row>
    <row r="100" spans="1:3" ht="15">
      <c r="A100" s="334">
        <v>21</v>
      </c>
      <c r="B100" s="12" t="s">
        <v>588</v>
      </c>
      <c r="C100" s="332">
        <v>430</v>
      </c>
    </row>
    <row r="101" spans="1:3" ht="15">
      <c r="A101" s="334">
        <v>22</v>
      </c>
      <c r="B101" s="12" t="s">
        <v>598</v>
      </c>
      <c r="C101" s="332">
        <v>800</v>
      </c>
    </row>
    <row r="102" spans="1:3" ht="15">
      <c r="A102" s="334">
        <v>23</v>
      </c>
      <c r="B102" s="12" t="s">
        <v>596</v>
      </c>
      <c r="C102" s="332">
        <v>870</v>
      </c>
    </row>
    <row r="103" spans="1:3" ht="15">
      <c r="A103" s="334">
        <v>24</v>
      </c>
      <c r="B103" s="12" t="s">
        <v>597</v>
      </c>
      <c r="C103" s="332">
        <v>835</v>
      </c>
    </row>
    <row r="104" spans="1:3" ht="15">
      <c r="A104" s="334">
        <v>25</v>
      </c>
      <c r="B104" s="12" t="s">
        <v>594</v>
      </c>
      <c r="C104" s="332">
        <v>735</v>
      </c>
    </row>
    <row r="105" spans="1:3" ht="15">
      <c r="A105" s="385">
        <v>26</v>
      </c>
      <c r="B105" s="30" t="s">
        <v>595</v>
      </c>
      <c r="C105" s="340">
        <v>920</v>
      </c>
    </row>
    <row r="106" spans="1:3" ht="15">
      <c r="A106" s="194">
        <v>27</v>
      </c>
      <c r="B106" s="386" t="s">
        <v>593</v>
      </c>
      <c r="C106" s="387">
        <v>830</v>
      </c>
    </row>
    <row r="107" ht="13.5" thickBot="1"/>
    <row r="108" spans="1:3" ht="15">
      <c r="A108" s="400"/>
      <c r="B108" s="401" t="s">
        <v>1080</v>
      </c>
      <c r="C108" s="402"/>
    </row>
    <row r="109" spans="1:3" ht="15">
      <c r="A109" s="194">
        <v>1</v>
      </c>
      <c r="B109" s="200" t="s">
        <v>1081</v>
      </c>
      <c r="C109" s="255">
        <v>290</v>
      </c>
    </row>
    <row r="110" spans="1:3" ht="15">
      <c r="A110" s="194">
        <v>2</v>
      </c>
      <c r="B110" s="200" t="s">
        <v>1082</v>
      </c>
      <c r="C110" s="255">
        <v>290</v>
      </c>
    </row>
    <row r="111" spans="1:3" ht="15">
      <c r="A111" s="194">
        <v>3</v>
      </c>
      <c r="B111" s="200" t="s">
        <v>1083</v>
      </c>
      <c r="C111" s="255">
        <v>290</v>
      </c>
    </row>
    <row r="112" spans="1:3" ht="15">
      <c r="A112" s="194">
        <v>4</v>
      </c>
      <c r="B112" s="200" t="s">
        <v>1084</v>
      </c>
      <c r="C112" s="255">
        <v>290</v>
      </c>
    </row>
    <row r="113" spans="1:3" ht="15">
      <c r="A113" s="194">
        <v>5</v>
      </c>
      <c r="B113" s="200" t="s">
        <v>1085</v>
      </c>
      <c r="C113" s="255">
        <v>290</v>
      </c>
    </row>
    <row r="114" spans="1:3" ht="15">
      <c r="A114" s="194">
        <v>6</v>
      </c>
      <c r="B114" s="200" t="s">
        <v>1086</v>
      </c>
      <c r="C114" s="255">
        <v>290</v>
      </c>
    </row>
    <row r="115" spans="1:3" ht="15">
      <c r="A115" s="194">
        <v>7</v>
      </c>
      <c r="B115" s="200" t="s">
        <v>1087</v>
      </c>
      <c r="C115" s="255">
        <v>290</v>
      </c>
    </row>
    <row r="116" spans="1:3" ht="15">
      <c r="A116" s="194">
        <v>8</v>
      </c>
      <c r="B116" s="200" t="s">
        <v>1088</v>
      </c>
      <c r="C116" s="255">
        <v>290</v>
      </c>
    </row>
    <row r="117" spans="1:3" ht="15">
      <c r="A117" s="194">
        <v>9</v>
      </c>
      <c r="B117" s="200" t="s">
        <v>1089</v>
      </c>
      <c r="C117" s="255">
        <v>290</v>
      </c>
    </row>
    <row r="118" spans="1:3" ht="15">
      <c r="A118" s="194">
        <v>10</v>
      </c>
      <c r="B118" s="200" t="s">
        <v>1090</v>
      </c>
      <c r="C118" s="255">
        <v>290</v>
      </c>
    </row>
    <row r="119" spans="1:3" ht="15">
      <c r="A119" s="194">
        <v>11</v>
      </c>
      <c r="B119" s="200" t="s">
        <v>1091</v>
      </c>
      <c r="C119" s="255">
        <v>290</v>
      </c>
    </row>
    <row r="120" spans="1:3" ht="15">
      <c r="A120" s="194">
        <v>12</v>
      </c>
      <c r="B120" s="200" t="s">
        <v>1092</v>
      </c>
      <c r="C120" s="255">
        <v>290</v>
      </c>
    </row>
    <row r="121" spans="1:3" ht="15">
      <c r="A121" s="194">
        <v>13</v>
      </c>
      <c r="B121" s="200" t="s">
        <v>1093</v>
      </c>
      <c r="C121" s="255">
        <v>290</v>
      </c>
    </row>
    <row r="122" spans="1:3" ht="15">
      <c r="A122" s="194">
        <v>14</v>
      </c>
      <c r="B122" s="200" t="s">
        <v>1094</v>
      </c>
      <c r="C122" s="255">
        <v>290</v>
      </c>
    </row>
    <row r="123" spans="1:3" ht="15">
      <c r="A123" s="194">
        <v>15</v>
      </c>
      <c r="B123" s="200" t="s">
        <v>1095</v>
      </c>
      <c r="C123" s="255">
        <v>290</v>
      </c>
    </row>
    <row r="124" spans="1:3" ht="15">
      <c r="A124" s="194">
        <v>16</v>
      </c>
      <c r="B124" s="200" t="s">
        <v>1096</v>
      </c>
      <c r="C124" s="255">
        <v>290</v>
      </c>
    </row>
    <row r="125" spans="1:3" ht="15">
      <c r="A125" s="194">
        <v>17</v>
      </c>
      <c r="B125" s="200" t="s">
        <v>1097</v>
      </c>
      <c r="C125" s="255">
        <v>290</v>
      </c>
    </row>
    <row r="126" spans="1:3" ht="15">
      <c r="A126" s="194">
        <v>18</v>
      </c>
      <c r="B126" s="200" t="s">
        <v>1098</v>
      </c>
      <c r="C126" s="255">
        <v>290</v>
      </c>
    </row>
    <row r="127" spans="1:3" ht="15">
      <c r="A127" s="194">
        <v>19</v>
      </c>
      <c r="B127" s="200" t="s">
        <v>1099</v>
      </c>
      <c r="C127" s="255">
        <v>290</v>
      </c>
    </row>
    <row r="128" spans="1:3" ht="15">
      <c r="A128" s="194">
        <v>20</v>
      </c>
      <c r="B128" s="200" t="s">
        <v>1100</v>
      </c>
      <c r="C128" s="255">
        <v>290</v>
      </c>
    </row>
    <row r="129" spans="1:3" ht="15">
      <c r="A129" s="194">
        <v>21</v>
      </c>
      <c r="B129" s="200" t="s">
        <v>1101</v>
      </c>
      <c r="C129" s="255">
        <v>290</v>
      </c>
    </row>
    <row r="130" spans="1:3" ht="15">
      <c r="A130" s="194">
        <v>22</v>
      </c>
      <c r="B130" s="200" t="s">
        <v>1102</v>
      </c>
      <c r="C130" s="255">
        <v>290</v>
      </c>
    </row>
    <row r="131" spans="1:3" ht="15">
      <c r="A131" s="194">
        <v>23</v>
      </c>
      <c r="B131" s="200" t="s">
        <v>1103</v>
      </c>
      <c r="C131" s="255">
        <v>290</v>
      </c>
    </row>
    <row r="132" spans="1:3" ht="15">
      <c r="A132" s="194">
        <v>24</v>
      </c>
      <c r="B132" s="200" t="s">
        <v>1104</v>
      </c>
      <c r="C132" s="255">
        <v>290</v>
      </c>
    </row>
    <row r="133" spans="1:3" ht="15">
      <c r="A133" s="194">
        <v>25</v>
      </c>
      <c r="B133" s="200" t="s">
        <v>1105</v>
      </c>
      <c r="C133" s="255">
        <v>290</v>
      </c>
    </row>
    <row r="134" spans="1:3" ht="15">
      <c r="A134" s="194">
        <v>26</v>
      </c>
      <c r="B134" s="200" t="s">
        <v>1106</v>
      </c>
      <c r="C134" s="255">
        <v>290</v>
      </c>
    </row>
    <row r="135" spans="1:3" ht="15">
      <c r="A135" s="194">
        <v>27</v>
      </c>
      <c r="B135" s="200" t="s">
        <v>1107</v>
      </c>
      <c r="C135" s="255">
        <v>290</v>
      </c>
    </row>
    <row r="136" spans="1:3" ht="15">
      <c r="A136" s="194">
        <v>28</v>
      </c>
      <c r="B136" s="200" t="s">
        <v>1108</v>
      </c>
      <c r="C136" s="255">
        <v>290</v>
      </c>
    </row>
    <row r="137" spans="1:3" ht="15">
      <c r="A137" s="194">
        <v>29</v>
      </c>
      <c r="B137" s="200" t="s">
        <v>1109</v>
      </c>
      <c r="C137" s="255">
        <v>290</v>
      </c>
    </row>
    <row r="138" spans="1:3" ht="15">
      <c r="A138" s="194">
        <v>30</v>
      </c>
      <c r="B138" s="200" t="s">
        <v>1110</v>
      </c>
      <c r="C138" s="255">
        <v>290</v>
      </c>
    </row>
    <row r="139" spans="1:3" ht="15">
      <c r="A139" s="194">
        <v>31</v>
      </c>
      <c r="B139" s="200" t="s">
        <v>1111</v>
      </c>
      <c r="C139" s="255">
        <v>400</v>
      </c>
    </row>
    <row r="140" spans="1:3" ht="15">
      <c r="A140" s="194">
        <v>32</v>
      </c>
      <c r="B140" s="200" t="s">
        <v>1112</v>
      </c>
      <c r="C140" s="255">
        <v>400</v>
      </c>
    </row>
    <row r="141" spans="1:3" ht="15">
      <c r="A141" s="194">
        <v>33</v>
      </c>
      <c r="B141" s="200" t="s">
        <v>1113</v>
      </c>
      <c r="C141" s="255">
        <v>400</v>
      </c>
    </row>
    <row r="142" spans="1:3" ht="15">
      <c r="A142" s="194">
        <v>34</v>
      </c>
      <c r="B142" s="200" t="s">
        <v>1114</v>
      </c>
      <c r="C142" s="255">
        <v>400</v>
      </c>
    </row>
    <row r="143" spans="1:3" ht="15">
      <c r="A143" s="194">
        <v>35</v>
      </c>
      <c r="B143" s="200" t="s">
        <v>1115</v>
      </c>
      <c r="C143" s="255">
        <v>400</v>
      </c>
    </row>
    <row r="144" spans="1:3" ht="15">
      <c r="A144" s="194">
        <v>36</v>
      </c>
      <c r="B144" s="200" t="s">
        <v>1116</v>
      </c>
      <c r="C144" s="255">
        <v>400</v>
      </c>
    </row>
    <row r="145" spans="1:3" ht="15">
      <c r="A145" s="194">
        <v>37</v>
      </c>
      <c r="B145" s="200" t="s">
        <v>1117</v>
      </c>
      <c r="C145" s="255">
        <v>400</v>
      </c>
    </row>
    <row r="146" spans="1:3" ht="15">
      <c r="A146" s="194">
        <v>38</v>
      </c>
      <c r="B146" s="200" t="s">
        <v>1119</v>
      </c>
      <c r="C146" s="255">
        <v>800</v>
      </c>
    </row>
    <row r="147" spans="1:3" ht="15">
      <c r="A147" s="194">
        <v>39</v>
      </c>
      <c r="B147" s="200" t="s">
        <v>1118</v>
      </c>
      <c r="C147" s="255">
        <v>800</v>
      </c>
    </row>
    <row r="148" spans="1:3" ht="15">
      <c r="A148" s="194">
        <v>40</v>
      </c>
      <c r="B148" s="200" t="s">
        <v>1120</v>
      </c>
      <c r="C148" s="255">
        <v>800</v>
      </c>
    </row>
    <row r="149" spans="1:3" ht="15">
      <c r="A149" s="194">
        <v>41</v>
      </c>
      <c r="B149" s="200" t="s">
        <v>1121</v>
      </c>
      <c r="C149" s="255">
        <v>800</v>
      </c>
    </row>
    <row r="150" spans="1:3" ht="15">
      <c r="A150" s="194">
        <v>42</v>
      </c>
      <c r="B150" s="200" t="s">
        <v>1122</v>
      </c>
      <c r="C150" s="255">
        <v>800</v>
      </c>
    </row>
    <row r="151" spans="1:3" ht="15">
      <c r="A151" s="194">
        <v>43</v>
      </c>
      <c r="B151" s="200" t="s">
        <v>1123</v>
      </c>
      <c r="C151" s="255">
        <v>800</v>
      </c>
    </row>
    <row r="152" ht="14.25">
      <c r="A152" s="399"/>
    </row>
    <row r="153" ht="14.25">
      <c r="A153" s="399"/>
    </row>
  </sheetData>
  <sheetProtection/>
  <mergeCells count="3">
    <mergeCell ref="A12:B12"/>
    <mergeCell ref="A13:A14"/>
    <mergeCell ref="C13:C14"/>
  </mergeCells>
  <printOptions/>
  <pageMargins left="0.7086614173228347" right="0.7086614173228347" top="0.7480314960629921" bottom="0.7480314960629921" header="0.5118110236220472" footer="0.5118110236220472"/>
  <pageSetup fitToHeight="5" fitToWidth="1" horizontalDpi="300" verticalDpi="300" orientation="portrait" paperSize="9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85"/>
  <sheetViews>
    <sheetView tabSelected="1" zoomScalePageLayoutView="0" workbookViewId="0" topLeftCell="A22">
      <selection activeCell="B45" sqref="B45"/>
    </sheetView>
  </sheetViews>
  <sheetFormatPr defaultColWidth="9.00390625" defaultRowHeight="12.75"/>
  <cols>
    <col min="2" max="2" width="66.25390625" style="0" customWidth="1"/>
    <col min="3" max="3" width="17.00390625" style="0" customWidth="1"/>
  </cols>
  <sheetData>
    <row r="1" spans="1:3" ht="15.75">
      <c r="A1" s="5"/>
      <c r="B1" s="6"/>
      <c r="C1" s="7"/>
    </row>
    <row r="2" spans="1:3" ht="15.75">
      <c r="A2" s="5"/>
      <c r="B2" s="6"/>
      <c r="C2" s="7"/>
    </row>
    <row r="3" spans="1:3" ht="15.75">
      <c r="A3" s="5"/>
      <c r="B3" s="6"/>
      <c r="C3" s="7"/>
    </row>
    <row r="4" spans="1:3" ht="15.75">
      <c r="A4" s="5"/>
      <c r="B4" s="6"/>
      <c r="C4" s="7"/>
    </row>
    <row r="5" spans="1:3" ht="15.75">
      <c r="A5" s="5"/>
      <c r="B5" s="6"/>
      <c r="C5" s="7"/>
    </row>
    <row r="6" spans="1:3" ht="15.75">
      <c r="A6" s="5"/>
      <c r="B6" s="6"/>
      <c r="C6" s="7"/>
    </row>
    <row r="7" spans="1:3" ht="21.75" customHeight="1">
      <c r="A7" s="355" t="s">
        <v>1060</v>
      </c>
      <c r="B7" s="356"/>
      <c r="C7" s="357"/>
    </row>
    <row r="9" ht="13.5" thickBot="1"/>
    <row r="10" spans="1:3" ht="15.75" thickBot="1">
      <c r="A10" s="189"/>
      <c r="B10" s="181" t="s">
        <v>665</v>
      </c>
      <c r="C10" s="314" t="s">
        <v>169</v>
      </c>
    </row>
    <row r="11" spans="1:3" ht="15">
      <c r="A11" s="188">
        <v>1</v>
      </c>
      <c r="B11" s="156" t="s">
        <v>363</v>
      </c>
      <c r="C11" s="311">
        <v>1500</v>
      </c>
    </row>
    <row r="12" spans="1:3" ht="15">
      <c r="A12" s="185">
        <v>2</v>
      </c>
      <c r="B12" s="39" t="s">
        <v>364</v>
      </c>
      <c r="C12" s="312">
        <v>1700</v>
      </c>
    </row>
    <row r="13" spans="1:3" ht="15">
      <c r="A13" s="185">
        <v>3</v>
      </c>
      <c r="B13" s="39" t="s">
        <v>365</v>
      </c>
      <c r="C13" s="312">
        <v>2000</v>
      </c>
    </row>
    <row r="14" spans="1:3" ht="15">
      <c r="A14" s="185">
        <v>4</v>
      </c>
      <c r="B14" s="39" t="s">
        <v>366</v>
      </c>
      <c r="C14" s="312">
        <v>3000</v>
      </c>
    </row>
    <row r="15" spans="1:3" ht="15">
      <c r="A15" s="38">
        <v>5</v>
      </c>
      <c r="B15" s="39" t="s">
        <v>367</v>
      </c>
      <c r="C15" s="311">
        <v>1500</v>
      </c>
    </row>
    <row r="16" spans="1:3" ht="15">
      <c r="A16" s="38">
        <v>6</v>
      </c>
      <c r="B16" s="39" t="s">
        <v>368</v>
      </c>
      <c r="C16" s="312">
        <v>1700</v>
      </c>
    </row>
    <row r="17" spans="1:3" ht="15">
      <c r="A17" s="38">
        <v>7</v>
      </c>
      <c r="B17" s="39" t="s">
        <v>369</v>
      </c>
      <c r="C17" s="312">
        <v>2000</v>
      </c>
    </row>
    <row r="18" spans="1:3" ht="15">
      <c r="A18" s="38">
        <v>8</v>
      </c>
      <c r="B18" s="39" t="s">
        <v>370</v>
      </c>
      <c r="C18" s="312">
        <v>3000</v>
      </c>
    </row>
    <row r="19" spans="1:3" ht="15">
      <c r="A19" s="38">
        <v>9</v>
      </c>
      <c r="B19" s="39" t="s">
        <v>371</v>
      </c>
      <c r="C19" s="311">
        <v>1500</v>
      </c>
    </row>
    <row r="20" spans="1:3" ht="15">
      <c r="A20" s="38">
        <v>10</v>
      </c>
      <c r="B20" s="39" t="s">
        <v>372</v>
      </c>
      <c r="C20" s="312">
        <v>1700</v>
      </c>
    </row>
    <row r="21" spans="1:3" ht="15">
      <c r="A21" s="38">
        <v>11</v>
      </c>
      <c r="B21" s="39" t="s">
        <v>373</v>
      </c>
      <c r="C21" s="312">
        <v>2000</v>
      </c>
    </row>
    <row r="22" spans="1:3" ht="15">
      <c r="A22" s="38">
        <v>12</v>
      </c>
      <c r="B22" s="39" t="s">
        <v>374</v>
      </c>
      <c r="C22" s="312">
        <v>3000</v>
      </c>
    </row>
    <row r="23" spans="1:3" ht="15.75" thickBot="1">
      <c r="A23" s="190"/>
      <c r="B23" s="158"/>
      <c r="C23" s="315"/>
    </row>
    <row r="24" spans="1:3" ht="15.75" thickBot="1">
      <c r="A24" s="191"/>
      <c r="B24" s="181" t="s">
        <v>666</v>
      </c>
      <c r="C24" s="310"/>
    </row>
    <row r="25" spans="1:3" ht="15">
      <c r="A25" s="155">
        <v>1</v>
      </c>
      <c r="B25" s="156" t="s">
        <v>375</v>
      </c>
      <c r="C25" s="311">
        <v>1200</v>
      </c>
    </row>
    <row r="26" spans="1:3" ht="15">
      <c r="A26" s="38">
        <v>2</v>
      </c>
      <c r="B26" s="39" t="s">
        <v>376</v>
      </c>
      <c r="C26" s="312">
        <v>1300</v>
      </c>
    </row>
    <row r="27" spans="1:3" ht="15">
      <c r="A27" s="38">
        <v>3</v>
      </c>
      <c r="B27" s="39" t="s">
        <v>377</v>
      </c>
      <c r="C27" s="312">
        <v>1450</v>
      </c>
    </row>
    <row r="28" spans="1:3" ht="15">
      <c r="A28" s="38">
        <v>4</v>
      </c>
      <c r="B28" s="39" t="s">
        <v>378</v>
      </c>
      <c r="C28" s="312">
        <v>2300</v>
      </c>
    </row>
    <row r="29" spans="1:3" ht="15">
      <c r="A29" s="38">
        <v>5</v>
      </c>
      <c r="B29" s="39" t="s">
        <v>379</v>
      </c>
      <c r="C29" s="312">
        <v>1200</v>
      </c>
    </row>
    <row r="30" spans="1:3" ht="15">
      <c r="A30" s="38">
        <v>6</v>
      </c>
      <c r="B30" s="39" t="s">
        <v>380</v>
      </c>
      <c r="C30" s="312">
        <v>1300</v>
      </c>
    </row>
    <row r="31" spans="1:3" ht="15">
      <c r="A31" s="38">
        <v>7</v>
      </c>
      <c r="B31" s="39" t="s">
        <v>381</v>
      </c>
      <c r="C31" s="312">
        <v>1450</v>
      </c>
    </row>
    <row r="32" spans="1:3" ht="15">
      <c r="A32" s="38">
        <v>8</v>
      </c>
      <c r="B32" s="39" t="s">
        <v>484</v>
      </c>
      <c r="C32" s="312">
        <v>2200</v>
      </c>
    </row>
    <row r="33" spans="1:3" ht="15">
      <c r="A33" s="38">
        <v>9</v>
      </c>
      <c r="B33" s="39" t="s">
        <v>403</v>
      </c>
      <c r="C33" s="311">
        <v>1200</v>
      </c>
    </row>
    <row r="34" spans="1:3" ht="15">
      <c r="A34" s="38">
        <v>10</v>
      </c>
      <c r="B34" s="39" t="s">
        <v>404</v>
      </c>
      <c r="C34" s="312">
        <v>1300</v>
      </c>
    </row>
    <row r="35" spans="1:3" ht="15">
      <c r="A35" s="38">
        <v>11</v>
      </c>
      <c r="B35" s="39" t="s">
        <v>405</v>
      </c>
      <c r="C35" s="312">
        <v>1450</v>
      </c>
    </row>
    <row r="36" spans="1:3" ht="15.75" thickBot="1">
      <c r="A36" s="186">
        <v>12</v>
      </c>
      <c r="B36" s="187" t="s">
        <v>406</v>
      </c>
      <c r="C36" s="316">
        <v>2200</v>
      </c>
    </row>
    <row r="37" spans="1:3" ht="15.75" thickBot="1">
      <c r="A37" s="236"/>
      <c r="B37" s="237"/>
      <c r="C37" s="317"/>
    </row>
    <row r="38" spans="1:3" ht="15.75" thickBot="1">
      <c r="A38" s="191"/>
      <c r="B38" s="181" t="s">
        <v>667</v>
      </c>
      <c r="C38" s="310"/>
    </row>
    <row r="39" spans="1:3" ht="15">
      <c r="A39" s="155">
        <v>1</v>
      </c>
      <c r="B39" s="156" t="s">
        <v>92</v>
      </c>
      <c r="C39" s="311">
        <v>1850</v>
      </c>
    </row>
    <row r="40" spans="1:3" ht="15">
      <c r="A40" s="38">
        <v>2</v>
      </c>
      <c r="B40" s="156" t="s">
        <v>93</v>
      </c>
      <c r="C40" s="312">
        <v>1900</v>
      </c>
    </row>
    <row r="41" spans="1:3" ht="15">
      <c r="A41" s="38">
        <v>3</v>
      </c>
      <c r="B41" s="39" t="s">
        <v>697</v>
      </c>
      <c r="C41" s="311">
        <v>1850</v>
      </c>
    </row>
    <row r="42" spans="1:3" ht="15">
      <c r="A42" s="238">
        <v>4</v>
      </c>
      <c r="B42" s="39" t="s">
        <v>698</v>
      </c>
      <c r="C42" s="312">
        <v>1900</v>
      </c>
    </row>
    <row r="43" spans="1:3" ht="15.75" thickBot="1">
      <c r="A43" s="242"/>
      <c r="B43" s="158"/>
      <c r="C43" s="318"/>
    </row>
    <row r="44" spans="1:3" ht="15">
      <c r="A44" s="308"/>
      <c r="B44" s="226" t="s">
        <v>1041</v>
      </c>
      <c r="C44" s="313"/>
    </row>
    <row r="45" spans="1:3" ht="15">
      <c r="A45" s="505">
        <v>1</v>
      </c>
      <c r="B45" s="309" t="s">
        <v>1515</v>
      </c>
      <c r="C45" s="506">
        <v>2800</v>
      </c>
    </row>
    <row r="46" spans="1:3" ht="15">
      <c r="A46" s="507">
        <v>2</v>
      </c>
      <c r="B46" s="309" t="s">
        <v>1038</v>
      </c>
      <c r="C46" s="508">
        <v>2950</v>
      </c>
    </row>
    <row r="47" spans="1:3" ht="15">
      <c r="A47" s="509">
        <v>3</v>
      </c>
      <c r="B47" s="39" t="s">
        <v>1039</v>
      </c>
      <c r="C47" s="508">
        <v>3590</v>
      </c>
    </row>
    <row r="48" spans="1:3" ht="15">
      <c r="A48" s="509">
        <v>4</v>
      </c>
      <c r="B48" s="39" t="s">
        <v>1040</v>
      </c>
      <c r="C48" s="508">
        <v>6780</v>
      </c>
    </row>
    <row r="49" spans="1:3" ht="15.75" thickBot="1">
      <c r="A49" s="502"/>
      <c r="B49" s="503" t="s">
        <v>1042</v>
      </c>
      <c r="C49" s="504"/>
    </row>
    <row r="50" spans="1:3" ht="15">
      <c r="A50" s="500">
        <v>1</v>
      </c>
      <c r="B50" s="156" t="s">
        <v>1516</v>
      </c>
      <c r="C50" s="501">
        <v>3320</v>
      </c>
    </row>
    <row r="51" spans="1:3" ht="15">
      <c r="A51" s="155">
        <v>2</v>
      </c>
      <c r="B51" s="156" t="s">
        <v>1043</v>
      </c>
      <c r="C51" s="311">
        <v>3470</v>
      </c>
    </row>
    <row r="52" spans="1:3" ht="15">
      <c r="A52" s="38">
        <v>3</v>
      </c>
      <c r="B52" s="39" t="s">
        <v>1044</v>
      </c>
      <c r="C52" s="312">
        <v>4000</v>
      </c>
    </row>
    <row r="53" spans="1:3" ht="15.75" thickBot="1">
      <c r="A53" s="38">
        <v>4</v>
      </c>
      <c r="B53" s="39" t="s">
        <v>1045</v>
      </c>
      <c r="C53" s="312">
        <v>7300</v>
      </c>
    </row>
    <row r="54" spans="1:3" ht="15">
      <c r="A54" s="308"/>
      <c r="B54" s="226" t="s">
        <v>668</v>
      </c>
      <c r="C54" s="715"/>
    </row>
    <row r="55" spans="1:3" ht="15">
      <c r="A55" s="319">
        <v>1</v>
      </c>
      <c r="B55" s="309" t="s">
        <v>1046</v>
      </c>
      <c r="C55" s="716">
        <v>1900</v>
      </c>
    </row>
    <row r="56" spans="1:3" ht="15">
      <c r="A56" s="319">
        <v>2</v>
      </c>
      <c r="B56" s="309" t="s">
        <v>1047</v>
      </c>
      <c r="C56" s="716">
        <v>1950</v>
      </c>
    </row>
    <row r="57" spans="1:3" ht="15">
      <c r="A57" s="319">
        <v>3</v>
      </c>
      <c r="B57" s="309" t="s">
        <v>1048</v>
      </c>
      <c r="C57" s="716">
        <v>2400</v>
      </c>
    </row>
    <row r="58" spans="1:3" ht="15">
      <c r="A58" s="319">
        <v>4</v>
      </c>
      <c r="B58" s="309" t="s">
        <v>1049</v>
      </c>
      <c r="C58" s="716">
        <v>4300</v>
      </c>
    </row>
    <row r="59" spans="1:3" ht="15">
      <c r="A59" s="38">
        <v>5</v>
      </c>
      <c r="B59" s="39" t="s">
        <v>669</v>
      </c>
      <c r="C59" s="716">
        <v>1300</v>
      </c>
    </row>
    <row r="60" spans="1:3" ht="15">
      <c r="A60" s="38">
        <v>6</v>
      </c>
      <c r="B60" s="39" t="s">
        <v>670</v>
      </c>
      <c r="C60" s="716">
        <v>1400</v>
      </c>
    </row>
    <row r="61" spans="1:3" ht="15">
      <c r="A61" s="38">
        <v>7</v>
      </c>
      <c r="B61" s="39" t="s">
        <v>671</v>
      </c>
      <c r="C61" s="716">
        <v>1825</v>
      </c>
    </row>
    <row r="62" spans="1:3" ht="15">
      <c r="A62" s="38">
        <v>8</v>
      </c>
      <c r="B62" s="39" t="s">
        <v>672</v>
      </c>
      <c r="C62" s="716">
        <v>3750</v>
      </c>
    </row>
    <row r="63" spans="1:3" ht="15">
      <c r="A63" s="38">
        <v>9</v>
      </c>
      <c r="B63" s="39" t="s">
        <v>396</v>
      </c>
      <c r="C63" s="716">
        <v>7800</v>
      </c>
    </row>
    <row r="64" spans="1:3" ht="15">
      <c r="A64" s="38">
        <v>10</v>
      </c>
      <c r="B64" s="39" t="s">
        <v>482</v>
      </c>
      <c r="C64" s="716">
        <v>14927</v>
      </c>
    </row>
    <row r="65" spans="1:3" ht="15">
      <c r="A65" s="38">
        <v>11</v>
      </c>
      <c r="B65" s="39" t="s">
        <v>483</v>
      </c>
      <c r="C65" s="716">
        <v>17263</v>
      </c>
    </row>
    <row r="66" spans="1:3" ht="15">
      <c r="A66" s="190">
        <v>12</v>
      </c>
      <c r="B66" s="158" t="s">
        <v>1389</v>
      </c>
      <c r="C66" s="717">
        <v>30100</v>
      </c>
    </row>
    <row r="67" spans="1:4" ht="15">
      <c r="A67" s="39">
        <v>13</v>
      </c>
      <c r="B67" s="39" t="s">
        <v>2006</v>
      </c>
      <c r="C67" s="714">
        <v>8826</v>
      </c>
      <c r="D67" s="240"/>
    </row>
    <row r="68" spans="1:4" ht="15">
      <c r="A68" s="507">
        <v>14</v>
      </c>
      <c r="B68" s="713" t="s">
        <v>2007</v>
      </c>
      <c r="C68" s="714">
        <v>8567</v>
      </c>
      <c r="D68" s="240"/>
    </row>
    <row r="69" spans="1:4" ht="15">
      <c r="A69" s="507"/>
      <c r="B69" s="309"/>
      <c r="C69" s="713"/>
      <c r="D69" s="240"/>
    </row>
    <row r="70" spans="1:4" ht="15">
      <c r="A70" s="265"/>
      <c r="B70" s="59"/>
      <c r="C70" s="304"/>
      <c r="D70" s="240"/>
    </row>
    <row r="71" spans="1:4" ht="15">
      <c r="A71" s="265"/>
      <c r="B71" s="59"/>
      <c r="C71" s="304"/>
      <c r="D71" s="240"/>
    </row>
    <row r="72" spans="1:4" ht="15">
      <c r="A72" s="265"/>
      <c r="B72" s="59"/>
      <c r="C72" s="304"/>
      <c r="D72" s="240"/>
    </row>
    <row r="73" spans="1:4" ht="15">
      <c r="A73" s="265"/>
      <c r="B73" s="59"/>
      <c r="C73" s="304"/>
      <c r="D73" s="240"/>
    </row>
    <row r="74" spans="1:4" ht="15">
      <c r="A74" s="265"/>
      <c r="B74" s="59"/>
      <c r="C74" s="304"/>
      <c r="D74" s="240"/>
    </row>
    <row r="75" spans="1:4" ht="15">
      <c r="A75" s="265"/>
      <c r="B75" s="59"/>
      <c r="C75" s="304"/>
      <c r="D75" s="240"/>
    </row>
    <row r="76" spans="1:4" ht="15">
      <c r="A76" s="265"/>
      <c r="B76" s="59"/>
      <c r="C76" s="304"/>
      <c r="D76" s="240"/>
    </row>
    <row r="77" spans="1:4" ht="15">
      <c r="A77" s="265"/>
      <c r="B77" s="59"/>
      <c r="C77" s="304"/>
      <c r="D77" s="240"/>
    </row>
    <row r="78" spans="1:4" ht="15">
      <c r="A78" s="265"/>
      <c r="B78" s="59"/>
      <c r="C78" s="304"/>
      <c r="D78" s="240"/>
    </row>
    <row r="79" spans="1:4" ht="15">
      <c r="A79" s="265"/>
      <c r="B79" s="59"/>
      <c r="C79" s="304"/>
      <c r="D79" s="240"/>
    </row>
    <row r="80" spans="1:4" ht="15">
      <c r="A80" s="265"/>
      <c r="B80" s="59"/>
      <c r="C80" s="304"/>
      <c r="D80" s="240"/>
    </row>
    <row r="81" spans="1:4" ht="15">
      <c r="A81" s="265"/>
      <c r="B81" s="59"/>
      <c r="C81" s="304"/>
      <c r="D81" s="240"/>
    </row>
    <row r="82" spans="1:4" ht="15">
      <c r="A82" s="265"/>
      <c r="B82" s="59"/>
      <c r="C82" s="304"/>
      <c r="D82" s="240"/>
    </row>
    <row r="83" spans="1:4" ht="15">
      <c r="A83" s="265"/>
      <c r="B83" s="59"/>
      <c r="C83" s="304"/>
      <c r="D83" s="240"/>
    </row>
    <row r="84" spans="1:4" ht="12.75">
      <c r="A84" s="240"/>
      <c r="B84" s="240"/>
      <c r="C84" s="240"/>
      <c r="D84" s="240"/>
    </row>
    <row r="85" spans="1:4" ht="12.75">
      <c r="A85" s="240"/>
      <c r="B85" s="240"/>
      <c r="C85" s="240"/>
      <c r="D85" s="2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269"/>
  <sheetViews>
    <sheetView zoomScalePageLayoutView="0" workbookViewId="0" topLeftCell="A91">
      <selection activeCell="D29" sqref="D29"/>
    </sheetView>
  </sheetViews>
  <sheetFormatPr defaultColWidth="9.00390625" defaultRowHeight="12.75"/>
  <cols>
    <col min="2" max="2" width="58.875" style="0" customWidth="1"/>
    <col min="3" max="3" width="27.375" style="0" customWidth="1"/>
  </cols>
  <sheetData>
    <row r="1" spans="1:3" ht="15.75">
      <c r="A1" s="5"/>
      <c r="B1" s="6"/>
      <c r="C1" s="7"/>
    </row>
    <row r="2" spans="1:3" ht="15.75">
      <c r="A2" s="5"/>
      <c r="B2" s="6"/>
      <c r="C2" s="7"/>
    </row>
    <row r="3" spans="1:3" ht="15.75">
      <c r="A3" s="5"/>
      <c r="B3" s="6"/>
      <c r="C3" s="7"/>
    </row>
    <row r="4" spans="1:3" ht="15.75">
      <c r="A4" s="5"/>
      <c r="B4" s="6"/>
      <c r="C4" s="7"/>
    </row>
    <row r="5" spans="1:3" ht="15.75">
      <c r="A5" s="5"/>
      <c r="B5" s="6"/>
      <c r="C5" s="7"/>
    </row>
    <row r="6" spans="1:3" ht="15.75">
      <c r="A6" s="5"/>
      <c r="B6" s="6"/>
      <c r="C6" s="7"/>
    </row>
    <row r="7" spans="1:3" ht="27" customHeight="1">
      <c r="A7" s="355" t="s">
        <v>1060</v>
      </c>
      <c r="B7" s="356"/>
      <c r="C7" s="357"/>
    </row>
    <row r="8" ht="12.75">
      <c r="B8" s="192"/>
    </row>
    <row r="9" ht="13.5" thickBot="1"/>
    <row r="10" spans="1:3" ht="15.75" thickBot="1">
      <c r="A10" s="252"/>
      <c r="B10" s="253" t="s">
        <v>699</v>
      </c>
      <c r="C10" s="254"/>
    </row>
    <row r="11" spans="1:3" ht="15">
      <c r="A11" s="188" t="s">
        <v>98</v>
      </c>
      <c r="B11" s="39" t="s">
        <v>700</v>
      </c>
      <c r="C11" s="248"/>
    </row>
    <row r="12" spans="1:3" ht="15">
      <c r="A12" s="185" t="s">
        <v>99</v>
      </c>
      <c r="B12" s="39" t="s">
        <v>701</v>
      </c>
      <c r="C12" s="248"/>
    </row>
    <row r="13" spans="1:3" ht="15">
      <c r="A13" s="185" t="s">
        <v>100</v>
      </c>
      <c r="B13" s="39" t="s">
        <v>702</v>
      </c>
      <c r="C13" s="248"/>
    </row>
    <row r="14" spans="1:3" ht="15">
      <c r="A14" s="185" t="s">
        <v>170</v>
      </c>
      <c r="B14" s="39" t="s">
        <v>703</v>
      </c>
      <c r="C14" s="248"/>
    </row>
    <row r="15" spans="1:3" ht="15">
      <c r="A15" s="38" t="s">
        <v>101</v>
      </c>
      <c r="B15" s="39" t="s">
        <v>704</v>
      </c>
      <c r="C15" s="248"/>
    </row>
    <row r="16" spans="1:3" ht="15">
      <c r="A16" s="38" t="s">
        <v>103</v>
      </c>
      <c r="B16" s="39" t="s">
        <v>705</v>
      </c>
      <c r="C16" s="248"/>
    </row>
    <row r="17" spans="1:3" ht="15">
      <c r="A17" s="38" t="s">
        <v>104</v>
      </c>
      <c r="B17" s="39" t="s">
        <v>706</v>
      </c>
      <c r="C17" s="248"/>
    </row>
    <row r="18" spans="1:3" ht="15">
      <c r="A18" s="38" t="s">
        <v>173</v>
      </c>
      <c r="B18" s="39" t="s">
        <v>707</v>
      </c>
      <c r="C18" s="248"/>
    </row>
    <row r="19" spans="1:3" ht="15">
      <c r="A19" s="38" t="s">
        <v>175</v>
      </c>
      <c r="B19" s="39" t="s">
        <v>708</v>
      </c>
      <c r="C19" s="248"/>
    </row>
    <row r="20" spans="1:3" ht="15">
      <c r="A20" s="38" t="s">
        <v>177</v>
      </c>
      <c r="B20" s="39" t="s">
        <v>709</v>
      </c>
      <c r="C20" s="248"/>
    </row>
    <row r="21" spans="1:3" ht="15">
      <c r="A21" s="38" t="s">
        <v>179</v>
      </c>
      <c r="B21" s="39" t="s">
        <v>710</v>
      </c>
      <c r="C21" s="248"/>
    </row>
    <row r="22" spans="1:3" ht="15">
      <c r="A22" s="38" t="s">
        <v>181</v>
      </c>
      <c r="B22" s="39" t="s">
        <v>711</v>
      </c>
      <c r="C22" s="248"/>
    </row>
    <row r="23" spans="1:3" ht="15">
      <c r="A23" s="190" t="s">
        <v>183</v>
      </c>
      <c r="B23" s="39" t="s">
        <v>712</v>
      </c>
      <c r="C23" s="248"/>
    </row>
    <row r="24" spans="1:3" ht="15">
      <c r="A24" s="239" t="s">
        <v>185</v>
      </c>
      <c r="B24" s="39" t="s">
        <v>713</v>
      </c>
      <c r="C24" s="248"/>
    </row>
    <row r="25" spans="1:3" ht="15">
      <c r="A25" s="155" t="s">
        <v>187</v>
      </c>
      <c r="B25" s="39" t="s">
        <v>714</v>
      </c>
      <c r="C25" s="248"/>
    </row>
    <row r="26" spans="1:3" ht="15">
      <c r="A26" s="38" t="s">
        <v>189</v>
      </c>
      <c r="B26" s="39" t="s">
        <v>715</v>
      </c>
      <c r="C26" s="248"/>
    </row>
    <row r="27" spans="1:3" ht="15">
      <c r="A27" s="38" t="s">
        <v>191</v>
      </c>
      <c r="B27" s="39" t="s">
        <v>716</v>
      </c>
      <c r="C27" s="248"/>
    </row>
    <row r="28" spans="1:3" ht="15">
      <c r="A28" s="38" t="s">
        <v>193</v>
      </c>
      <c r="B28" s="39" t="s">
        <v>717</v>
      </c>
      <c r="C28" s="248"/>
    </row>
    <row r="29" spans="1:3" ht="15">
      <c r="A29" s="38" t="s">
        <v>195</v>
      </c>
      <c r="B29" s="39" t="s">
        <v>718</v>
      </c>
      <c r="C29" s="248"/>
    </row>
    <row r="30" spans="1:3" ht="15">
      <c r="A30" s="38" t="s">
        <v>197</v>
      </c>
      <c r="B30" s="39" t="s">
        <v>719</v>
      </c>
      <c r="C30" s="248"/>
    </row>
    <row r="31" spans="1:3" ht="15">
      <c r="A31" s="38" t="s">
        <v>199</v>
      </c>
      <c r="B31" s="39" t="s">
        <v>720</v>
      </c>
      <c r="C31" s="248"/>
    </row>
    <row r="32" spans="1:3" ht="15">
      <c r="A32" s="38" t="s">
        <v>201</v>
      </c>
      <c r="B32" s="39" t="s">
        <v>721</v>
      </c>
      <c r="C32" s="248"/>
    </row>
    <row r="33" spans="1:3" ht="15">
      <c r="A33" s="38" t="s">
        <v>203</v>
      </c>
      <c r="B33" s="39" t="s">
        <v>722</v>
      </c>
      <c r="C33" s="248"/>
    </row>
    <row r="34" spans="1:3" ht="15">
      <c r="A34" s="38" t="s">
        <v>205</v>
      </c>
      <c r="B34" s="39" t="s">
        <v>723</v>
      </c>
      <c r="C34" s="248"/>
    </row>
    <row r="35" spans="1:3" ht="15">
      <c r="A35" s="38" t="s">
        <v>207</v>
      </c>
      <c r="B35" s="39" t="s">
        <v>724</v>
      </c>
      <c r="C35" s="248"/>
    </row>
    <row r="36" spans="1:3" ht="15">
      <c r="A36" s="38" t="s">
        <v>209</v>
      </c>
      <c r="B36" s="39" t="s">
        <v>725</v>
      </c>
      <c r="C36" s="248"/>
    </row>
    <row r="37" spans="1:3" ht="15">
      <c r="A37" s="38" t="s">
        <v>211</v>
      </c>
      <c r="B37" s="39" t="s">
        <v>726</v>
      </c>
      <c r="C37" s="248"/>
    </row>
    <row r="38" spans="1:3" ht="15">
      <c r="A38" s="38" t="s">
        <v>213</v>
      </c>
      <c r="B38" s="39" t="s">
        <v>727</v>
      </c>
      <c r="C38" s="248"/>
    </row>
    <row r="39" spans="1:3" ht="15">
      <c r="A39" s="38" t="s">
        <v>215</v>
      </c>
      <c r="B39" s="39" t="s">
        <v>728</v>
      </c>
      <c r="C39" s="248"/>
    </row>
    <row r="40" spans="1:3" ht="15">
      <c r="A40" s="38" t="s">
        <v>217</v>
      </c>
      <c r="B40" s="39" t="s">
        <v>729</v>
      </c>
      <c r="C40" s="248"/>
    </row>
    <row r="41" spans="1:3" ht="15">
      <c r="A41" s="38" t="s">
        <v>219</v>
      </c>
      <c r="B41" s="39" t="s">
        <v>730</v>
      </c>
      <c r="C41" s="248"/>
    </row>
    <row r="42" spans="1:3" ht="15">
      <c r="A42" s="38" t="s">
        <v>220</v>
      </c>
      <c r="B42" s="39" t="s">
        <v>731</v>
      </c>
      <c r="C42" s="248"/>
    </row>
    <row r="43" spans="1:3" ht="15">
      <c r="A43" s="38" t="s">
        <v>221</v>
      </c>
      <c r="B43" s="39" t="s">
        <v>732</v>
      </c>
      <c r="C43" s="248"/>
    </row>
    <row r="44" spans="1:3" ht="15">
      <c r="A44" s="38" t="s">
        <v>222</v>
      </c>
      <c r="B44" s="39" t="s">
        <v>733</v>
      </c>
      <c r="C44" s="248"/>
    </row>
    <row r="45" spans="1:3" ht="15">
      <c r="A45" s="38" t="s">
        <v>223</v>
      </c>
      <c r="B45" s="39" t="s">
        <v>734</v>
      </c>
      <c r="C45" s="248"/>
    </row>
    <row r="46" spans="1:3" ht="15">
      <c r="A46" s="38">
        <v>36</v>
      </c>
      <c r="B46" s="39" t="s">
        <v>735</v>
      </c>
      <c r="C46" s="248"/>
    </row>
    <row r="47" spans="1:3" ht="15">
      <c r="A47" s="38">
        <v>37</v>
      </c>
      <c r="B47" s="39" t="s">
        <v>736</v>
      </c>
      <c r="C47" s="248"/>
    </row>
    <row r="48" spans="1:3" ht="15">
      <c r="A48" s="38">
        <v>38</v>
      </c>
      <c r="B48" s="39" t="s">
        <v>737</v>
      </c>
      <c r="C48" s="248"/>
    </row>
    <row r="49" spans="1:3" ht="15">
      <c r="A49" s="38"/>
      <c r="B49" s="39"/>
      <c r="C49" s="245"/>
    </row>
    <row r="50" spans="1:3" ht="15">
      <c r="A50" s="249"/>
      <c r="B50" s="250" t="s">
        <v>738</v>
      </c>
      <c r="C50" s="251"/>
    </row>
    <row r="51" spans="1:3" ht="15">
      <c r="A51" s="38">
        <v>1</v>
      </c>
      <c r="B51" s="39" t="s">
        <v>739</v>
      </c>
      <c r="C51" s="248"/>
    </row>
    <row r="52" spans="1:3" ht="15">
      <c r="A52" s="38">
        <v>2</v>
      </c>
      <c r="B52" s="39" t="s">
        <v>740</v>
      </c>
      <c r="C52" s="248"/>
    </row>
    <row r="53" spans="1:3" ht="15">
      <c r="A53" s="38">
        <v>3</v>
      </c>
      <c r="B53" s="39" t="s">
        <v>741</v>
      </c>
      <c r="C53" s="248"/>
    </row>
    <row r="54" spans="1:3" ht="15">
      <c r="A54" s="38">
        <v>4</v>
      </c>
      <c r="B54" s="39" t="s">
        <v>750</v>
      </c>
      <c r="C54" s="248"/>
    </row>
    <row r="55" spans="1:3" ht="15">
      <c r="A55" s="38">
        <v>5</v>
      </c>
      <c r="B55" s="39" t="s">
        <v>742</v>
      </c>
      <c r="C55" s="248"/>
    </row>
    <row r="56" spans="1:3" ht="15">
      <c r="A56" s="38">
        <v>6</v>
      </c>
      <c r="B56" s="39" t="s">
        <v>743</v>
      </c>
      <c r="C56" s="248"/>
    </row>
    <row r="57" spans="1:3" ht="15">
      <c r="A57" s="38">
        <v>7</v>
      </c>
      <c r="B57" s="39" t="s">
        <v>744</v>
      </c>
      <c r="C57" s="248"/>
    </row>
    <row r="58" spans="1:3" ht="15">
      <c r="A58" s="38">
        <v>8</v>
      </c>
      <c r="B58" s="39" t="s">
        <v>745</v>
      </c>
      <c r="C58" s="248"/>
    </row>
    <row r="59" spans="1:3" ht="15">
      <c r="A59" s="38">
        <v>9</v>
      </c>
      <c r="B59" s="39" t="s">
        <v>751</v>
      </c>
      <c r="C59" s="248"/>
    </row>
    <row r="60" spans="1:3" ht="15">
      <c r="A60" s="38">
        <v>10</v>
      </c>
      <c r="B60" s="39" t="s">
        <v>752</v>
      </c>
      <c r="C60" s="248"/>
    </row>
    <row r="61" spans="1:3" ht="15">
      <c r="A61" s="38">
        <v>11</v>
      </c>
      <c r="B61" s="39" t="s">
        <v>786</v>
      </c>
      <c r="C61" s="248"/>
    </row>
    <row r="62" spans="1:3" ht="15">
      <c r="A62" s="38">
        <v>12</v>
      </c>
      <c r="B62" s="39" t="s">
        <v>746</v>
      </c>
      <c r="C62" s="248"/>
    </row>
    <row r="63" spans="1:3" ht="15">
      <c r="A63" s="38">
        <v>13</v>
      </c>
      <c r="B63" s="39" t="s">
        <v>747</v>
      </c>
      <c r="C63" s="248"/>
    </row>
    <row r="64" spans="1:3" ht="15">
      <c r="A64" s="38">
        <v>14</v>
      </c>
      <c r="B64" s="39" t="s">
        <v>748</v>
      </c>
      <c r="C64" s="248"/>
    </row>
    <row r="65" spans="1:3" ht="15">
      <c r="A65" s="38">
        <v>15</v>
      </c>
      <c r="B65" s="39" t="s">
        <v>749</v>
      </c>
      <c r="C65" s="248"/>
    </row>
    <row r="66" spans="1:3" ht="15">
      <c r="A66" s="38">
        <v>16</v>
      </c>
      <c r="B66" s="39" t="s">
        <v>753</v>
      </c>
      <c r="C66" s="248"/>
    </row>
    <row r="67" spans="1:3" ht="15">
      <c r="A67" s="38">
        <v>17</v>
      </c>
      <c r="B67" s="39" t="s">
        <v>754</v>
      </c>
      <c r="C67" s="248"/>
    </row>
    <row r="68" spans="1:3" ht="15">
      <c r="A68" s="38">
        <v>18</v>
      </c>
      <c r="B68" s="39" t="s">
        <v>755</v>
      </c>
      <c r="C68" s="248"/>
    </row>
    <row r="69" spans="1:3" ht="15">
      <c r="A69" s="38">
        <v>19</v>
      </c>
      <c r="B69" s="39" t="s">
        <v>756</v>
      </c>
      <c r="C69" s="248"/>
    </row>
    <row r="70" spans="1:3" ht="15">
      <c r="A70" s="38">
        <v>20</v>
      </c>
      <c r="B70" s="39" t="s">
        <v>787</v>
      </c>
      <c r="C70" s="248"/>
    </row>
    <row r="71" spans="1:3" ht="15">
      <c r="A71" s="247">
        <v>21</v>
      </c>
      <c r="B71" s="39" t="s">
        <v>788</v>
      </c>
      <c r="C71" s="248"/>
    </row>
    <row r="72" spans="1:3" ht="15">
      <c r="A72" s="247">
        <v>22</v>
      </c>
      <c r="B72" s="39" t="s">
        <v>789</v>
      </c>
      <c r="C72" s="248"/>
    </row>
    <row r="73" spans="1:3" ht="15">
      <c r="A73" s="38">
        <v>23</v>
      </c>
      <c r="B73" s="39" t="s">
        <v>757</v>
      </c>
      <c r="C73" s="248"/>
    </row>
    <row r="74" spans="1:3" ht="15">
      <c r="A74" s="38">
        <v>24</v>
      </c>
      <c r="B74" s="39" t="s">
        <v>758</v>
      </c>
      <c r="C74" s="248"/>
    </row>
    <row r="75" spans="1:3" ht="15">
      <c r="A75" s="38">
        <v>25</v>
      </c>
      <c r="B75" s="39" t="s">
        <v>759</v>
      </c>
      <c r="C75" s="248"/>
    </row>
    <row r="76" spans="1:3" ht="15">
      <c r="A76" s="38">
        <v>26</v>
      </c>
      <c r="B76" s="39" t="s">
        <v>760</v>
      </c>
      <c r="C76" s="248"/>
    </row>
    <row r="77" spans="1:3" ht="15">
      <c r="A77" s="38">
        <v>27</v>
      </c>
      <c r="B77" s="39" t="s">
        <v>761</v>
      </c>
      <c r="C77" s="248"/>
    </row>
    <row r="78" spans="1:3" ht="15">
      <c r="A78" s="38">
        <v>28</v>
      </c>
      <c r="B78" s="39" t="s">
        <v>762</v>
      </c>
      <c r="C78" s="248"/>
    </row>
    <row r="79" spans="1:3" ht="15">
      <c r="A79" s="38">
        <v>29</v>
      </c>
      <c r="B79" s="39" t="s">
        <v>763</v>
      </c>
      <c r="C79" s="248"/>
    </row>
    <row r="80" spans="1:3" ht="15">
      <c r="A80" s="38">
        <v>30</v>
      </c>
      <c r="B80" s="39" t="s">
        <v>764</v>
      </c>
      <c r="C80" s="248"/>
    </row>
    <row r="81" spans="1:3" ht="15">
      <c r="A81" s="38">
        <v>31</v>
      </c>
      <c r="B81" s="39" t="s">
        <v>765</v>
      </c>
      <c r="C81" s="248"/>
    </row>
    <row r="82" spans="1:3" ht="15">
      <c r="A82" s="38">
        <v>32</v>
      </c>
      <c r="B82" s="39" t="s">
        <v>766</v>
      </c>
      <c r="C82" s="248"/>
    </row>
    <row r="83" spans="1:3" ht="15">
      <c r="A83" s="38">
        <v>33</v>
      </c>
      <c r="B83" s="39" t="s">
        <v>767</v>
      </c>
      <c r="C83" s="248"/>
    </row>
    <row r="84" spans="1:3" ht="15">
      <c r="A84" s="38">
        <v>34</v>
      </c>
      <c r="B84" s="39" t="s">
        <v>768</v>
      </c>
      <c r="C84" s="248"/>
    </row>
    <row r="85" spans="1:3" ht="15">
      <c r="A85" s="38">
        <v>35</v>
      </c>
      <c r="B85" s="39" t="s">
        <v>769</v>
      </c>
      <c r="C85" s="248"/>
    </row>
    <row r="86" spans="1:3" ht="15">
      <c r="A86" s="38">
        <v>36</v>
      </c>
      <c r="B86" s="39" t="s">
        <v>770</v>
      </c>
      <c r="C86" s="248"/>
    </row>
    <row r="87" spans="1:3" ht="15">
      <c r="A87" s="38">
        <v>37</v>
      </c>
      <c r="B87" s="39" t="s">
        <v>770</v>
      </c>
      <c r="C87" s="248"/>
    </row>
    <row r="88" spans="1:3" ht="15">
      <c r="A88" s="38">
        <v>38</v>
      </c>
      <c r="B88" s="39" t="s">
        <v>790</v>
      </c>
      <c r="C88" s="248"/>
    </row>
    <row r="89" spans="1:3" ht="15">
      <c r="A89" s="38">
        <v>39</v>
      </c>
      <c r="B89" s="39" t="s">
        <v>771</v>
      </c>
      <c r="C89" s="248"/>
    </row>
    <row r="90" spans="1:3" ht="15">
      <c r="A90" s="38">
        <v>40</v>
      </c>
      <c r="B90" s="39" t="s">
        <v>772</v>
      </c>
      <c r="C90" s="248"/>
    </row>
    <row r="91" spans="1:3" ht="15">
      <c r="A91" s="38">
        <v>41</v>
      </c>
      <c r="B91" s="39" t="s">
        <v>791</v>
      </c>
      <c r="C91" s="248"/>
    </row>
    <row r="92" spans="1:3" ht="15">
      <c r="A92" s="38">
        <v>42</v>
      </c>
      <c r="B92" s="39" t="s">
        <v>792</v>
      </c>
      <c r="C92" s="248"/>
    </row>
    <row r="93" spans="1:3" ht="15">
      <c r="A93" s="38">
        <v>43</v>
      </c>
      <c r="B93" s="39" t="s">
        <v>793</v>
      </c>
      <c r="C93" s="248"/>
    </row>
    <row r="94" spans="1:3" ht="15">
      <c r="A94" s="38">
        <v>44</v>
      </c>
      <c r="B94" s="39" t="s">
        <v>794</v>
      </c>
      <c r="C94" s="248"/>
    </row>
    <row r="95" spans="1:3" ht="15">
      <c r="A95" s="38">
        <v>45</v>
      </c>
      <c r="B95" s="39" t="s">
        <v>795</v>
      </c>
      <c r="C95" s="248"/>
    </row>
    <row r="96" spans="1:3" ht="15">
      <c r="A96" s="38">
        <v>46</v>
      </c>
      <c r="B96" s="39" t="s">
        <v>796</v>
      </c>
      <c r="C96" s="248"/>
    </row>
    <row r="97" spans="1:3" ht="15">
      <c r="A97" s="38">
        <v>47</v>
      </c>
      <c r="B97" s="39" t="s">
        <v>773</v>
      </c>
      <c r="C97" s="248"/>
    </row>
    <row r="98" spans="1:3" ht="15">
      <c r="A98" s="38">
        <v>48</v>
      </c>
      <c r="B98" s="39" t="s">
        <v>774</v>
      </c>
      <c r="C98" s="248"/>
    </row>
    <row r="99" spans="1:3" ht="15">
      <c r="A99" s="38">
        <v>49</v>
      </c>
      <c r="B99" s="39" t="s">
        <v>775</v>
      </c>
      <c r="C99" s="248"/>
    </row>
    <row r="100" spans="1:3" ht="15">
      <c r="A100" s="38">
        <v>50</v>
      </c>
      <c r="B100" s="39" t="s">
        <v>776</v>
      </c>
      <c r="C100" s="248"/>
    </row>
    <row r="101" spans="1:3" ht="15">
      <c r="A101" s="38">
        <v>51</v>
      </c>
      <c r="B101" s="39" t="s">
        <v>797</v>
      </c>
      <c r="C101" s="248"/>
    </row>
    <row r="102" spans="1:3" ht="15">
      <c r="A102" s="38">
        <v>52</v>
      </c>
      <c r="B102" s="39" t="s">
        <v>798</v>
      </c>
      <c r="C102" s="248"/>
    </row>
    <row r="103" spans="1:3" ht="15">
      <c r="A103" s="38">
        <v>53</v>
      </c>
      <c r="B103" s="39" t="s">
        <v>799</v>
      </c>
      <c r="C103" s="248"/>
    </row>
    <row r="104" spans="1:3" ht="15">
      <c r="A104" s="38">
        <v>54</v>
      </c>
      <c r="B104" s="39" t="s">
        <v>800</v>
      </c>
      <c r="C104" s="248"/>
    </row>
    <row r="105" spans="1:3" ht="15">
      <c r="A105" s="38">
        <v>55</v>
      </c>
      <c r="B105" s="39" t="s">
        <v>801</v>
      </c>
      <c r="C105" s="248"/>
    </row>
    <row r="106" spans="1:3" ht="15">
      <c r="A106" s="38">
        <v>56</v>
      </c>
      <c r="B106" s="39" t="s">
        <v>777</v>
      </c>
      <c r="C106" s="248"/>
    </row>
    <row r="107" spans="1:3" ht="15">
      <c r="A107" s="38">
        <v>57</v>
      </c>
      <c r="B107" s="39" t="s">
        <v>778</v>
      </c>
      <c r="C107" s="248"/>
    </row>
    <row r="108" spans="1:3" ht="15">
      <c r="A108" s="38">
        <v>58</v>
      </c>
      <c r="B108" s="39" t="s">
        <v>779</v>
      </c>
      <c r="C108" s="248"/>
    </row>
    <row r="109" spans="1:3" ht="15">
      <c r="A109" s="38">
        <v>59</v>
      </c>
      <c r="B109" s="39" t="s">
        <v>780</v>
      </c>
      <c r="C109" s="248"/>
    </row>
    <row r="110" spans="1:3" ht="15">
      <c r="A110" s="38">
        <v>60</v>
      </c>
      <c r="B110" s="39" t="s">
        <v>781</v>
      </c>
      <c r="C110" s="248"/>
    </row>
    <row r="111" spans="1:3" ht="15">
      <c r="A111" s="38">
        <v>61</v>
      </c>
      <c r="B111" s="39" t="s">
        <v>802</v>
      </c>
      <c r="C111" s="248"/>
    </row>
    <row r="112" spans="1:3" ht="15">
      <c r="A112" s="38">
        <v>62</v>
      </c>
      <c r="B112" s="39" t="s">
        <v>782</v>
      </c>
      <c r="C112" s="248"/>
    </row>
    <row r="113" spans="1:3" ht="15">
      <c r="A113" s="38">
        <v>63</v>
      </c>
      <c r="B113" s="39" t="s">
        <v>783</v>
      </c>
      <c r="C113" s="248"/>
    </row>
    <row r="114" spans="1:3" ht="15">
      <c r="A114" s="38">
        <v>64</v>
      </c>
      <c r="B114" s="39" t="s">
        <v>803</v>
      </c>
      <c r="C114" s="248"/>
    </row>
    <row r="115" spans="1:3" ht="15">
      <c r="A115" s="38">
        <v>65</v>
      </c>
      <c r="B115" s="39" t="s">
        <v>784</v>
      </c>
      <c r="C115" s="248"/>
    </row>
    <row r="116" spans="1:3" ht="15">
      <c r="A116" s="38">
        <v>66</v>
      </c>
      <c r="B116" s="39" t="s">
        <v>804</v>
      </c>
      <c r="C116" s="248"/>
    </row>
    <row r="117" spans="1:3" ht="15.75" thickBot="1">
      <c r="A117" s="186">
        <v>67</v>
      </c>
      <c r="B117" s="187" t="s">
        <v>785</v>
      </c>
      <c r="C117" s="427"/>
    </row>
    <row r="118" spans="1:4" ht="15">
      <c r="A118" s="265"/>
      <c r="B118" s="59"/>
      <c r="C118" s="304"/>
      <c r="D118" s="240"/>
    </row>
    <row r="119" spans="1:4" ht="15">
      <c r="A119" s="428"/>
      <c r="B119" s="304"/>
      <c r="C119" s="429"/>
      <c r="D119" s="307"/>
    </row>
    <row r="120" spans="1:4" ht="12.75">
      <c r="A120" s="307"/>
      <c r="B120" s="307"/>
      <c r="C120" s="307"/>
      <c r="D120" s="307"/>
    </row>
    <row r="121" spans="1:4" ht="15">
      <c r="A121" s="305"/>
      <c r="B121" s="306"/>
      <c r="C121" s="430"/>
      <c r="D121" s="307"/>
    </row>
    <row r="122" spans="1:4" ht="15">
      <c r="A122" s="305"/>
      <c r="B122" s="306"/>
      <c r="C122" s="430"/>
      <c r="D122" s="307"/>
    </row>
    <row r="123" spans="1:4" ht="15">
      <c r="A123" s="305"/>
      <c r="B123" s="306"/>
      <c r="C123" s="430"/>
      <c r="D123" s="307"/>
    </row>
    <row r="124" spans="1:4" ht="15">
      <c r="A124" s="305"/>
      <c r="B124" s="306"/>
      <c r="C124" s="430"/>
      <c r="D124" s="307"/>
    </row>
    <row r="125" spans="1:4" ht="15">
      <c r="A125" s="305"/>
      <c r="B125" s="306"/>
      <c r="C125" s="430"/>
      <c r="D125" s="307"/>
    </row>
    <row r="126" spans="1:4" ht="15">
      <c r="A126" s="305"/>
      <c r="B126" s="306"/>
      <c r="C126" s="430"/>
      <c r="D126" s="307"/>
    </row>
    <row r="127" spans="1:4" ht="15">
      <c r="A127" s="305"/>
      <c r="B127" s="306"/>
      <c r="C127" s="430"/>
      <c r="D127" s="307"/>
    </row>
    <row r="128" spans="1:4" ht="15">
      <c r="A128" s="305"/>
      <c r="B128" s="306"/>
      <c r="C128" s="430"/>
      <c r="D128" s="307"/>
    </row>
    <row r="129" spans="1:4" ht="15">
      <c r="A129" s="305"/>
      <c r="B129" s="306"/>
      <c r="C129" s="430"/>
      <c r="D129" s="307"/>
    </row>
    <row r="130" spans="1:4" ht="15">
      <c r="A130" s="305"/>
      <c r="B130" s="306"/>
      <c r="C130" s="430"/>
      <c r="D130" s="307"/>
    </row>
    <row r="131" spans="1:4" ht="15">
      <c r="A131" s="305"/>
      <c r="B131" s="306"/>
      <c r="C131" s="430"/>
      <c r="D131" s="307"/>
    </row>
    <row r="132" spans="1:4" ht="15">
      <c r="A132" s="305"/>
      <c r="B132" s="306"/>
      <c r="C132" s="430"/>
      <c r="D132" s="307"/>
    </row>
    <row r="133" spans="1:4" ht="15">
      <c r="A133" s="305"/>
      <c r="B133" s="306"/>
      <c r="C133" s="430"/>
      <c r="D133" s="307"/>
    </row>
    <row r="134" spans="1:4" ht="15">
      <c r="A134" s="305"/>
      <c r="B134" s="306"/>
      <c r="C134" s="430"/>
      <c r="D134" s="307"/>
    </row>
    <row r="135" spans="1:6" ht="15">
      <c r="A135" s="305"/>
      <c r="B135" s="306"/>
      <c r="C135" s="430"/>
      <c r="D135" s="307"/>
      <c r="F135" s="246"/>
    </row>
    <row r="136" spans="1:4" ht="15">
      <c r="A136" s="305"/>
      <c r="B136" s="306"/>
      <c r="C136" s="430"/>
      <c r="D136" s="307"/>
    </row>
    <row r="137" spans="1:4" ht="15">
      <c r="A137" s="305"/>
      <c r="B137" s="306"/>
      <c r="C137" s="430"/>
      <c r="D137" s="307"/>
    </row>
    <row r="138" spans="1:4" ht="15">
      <c r="A138" s="305"/>
      <c r="B138" s="306"/>
      <c r="C138" s="430"/>
      <c r="D138" s="307"/>
    </row>
    <row r="139" spans="1:4" ht="15">
      <c r="A139" s="305"/>
      <c r="B139" s="306"/>
      <c r="C139" s="430"/>
      <c r="D139" s="307"/>
    </row>
    <row r="140" spans="1:4" ht="15">
      <c r="A140" s="305"/>
      <c r="B140" s="306"/>
      <c r="C140" s="430"/>
      <c r="D140" s="307"/>
    </row>
    <row r="141" spans="1:4" ht="12.75">
      <c r="A141" s="307"/>
      <c r="B141" s="307"/>
      <c r="C141" s="307"/>
      <c r="D141" s="307"/>
    </row>
    <row r="142" spans="1:4" ht="15">
      <c r="A142" s="304"/>
      <c r="B142" s="304"/>
      <c r="C142" s="304"/>
      <c r="D142" s="307"/>
    </row>
    <row r="143" spans="1:4" ht="12.75">
      <c r="A143" s="307"/>
      <c r="B143" s="307"/>
      <c r="C143" s="307"/>
      <c r="D143" s="307"/>
    </row>
    <row r="144" spans="1:4" ht="15">
      <c r="A144" s="305"/>
      <c r="B144" s="306"/>
      <c r="C144" s="430"/>
      <c r="D144" s="307"/>
    </row>
    <row r="145" spans="1:4" ht="15">
      <c r="A145" s="305"/>
      <c r="B145" s="306"/>
      <c r="C145" s="430"/>
      <c r="D145" s="307"/>
    </row>
    <row r="146" spans="1:4" ht="15">
      <c r="A146" s="305"/>
      <c r="B146" s="306"/>
      <c r="C146" s="430"/>
      <c r="D146" s="307"/>
    </row>
    <row r="147" spans="1:4" ht="15">
      <c r="A147" s="305"/>
      <c r="B147" s="306"/>
      <c r="C147" s="430"/>
      <c r="D147" s="307"/>
    </row>
    <row r="148" spans="1:4" ht="15">
      <c r="A148" s="305"/>
      <c r="B148" s="306"/>
      <c r="C148" s="430"/>
      <c r="D148" s="307"/>
    </row>
    <row r="149" spans="1:4" ht="15">
      <c r="A149" s="305"/>
      <c r="B149" s="306"/>
      <c r="C149" s="430"/>
      <c r="D149" s="307"/>
    </row>
    <row r="150" spans="1:4" ht="15">
      <c r="A150" s="305"/>
      <c r="B150" s="306"/>
      <c r="C150" s="430"/>
      <c r="D150" s="307"/>
    </row>
    <row r="151" spans="1:4" ht="15">
      <c r="A151" s="305"/>
      <c r="B151" s="306"/>
      <c r="C151" s="430"/>
      <c r="D151" s="307"/>
    </row>
    <row r="152" spans="1:4" ht="15">
      <c r="A152" s="305"/>
      <c r="B152" s="306"/>
      <c r="C152" s="430"/>
      <c r="D152" s="307"/>
    </row>
    <row r="153" spans="1:4" ht="15">
      <c r="A153" s="305"/>
      <c r="B153" s="306"/>
      <c r="C153" s="430"/>
      <c r="D153" s="307"/>
    </row>
    <row r="154" spans="1:4" ht="15">
      <c r="A154" s="305"/>
      <c r="B154" s="306"/>
      <c r="C154" s="430"/>
      <c r="D154" s="307"/>
    </row>
    <row r="155" spans="1:4" ht="15">
      <c r="A155" s="305"/>
      <c r="B155" s="306"/>
      <c r="C155" s="430"/>
      <c r="D155" s="307"/>
    </row>
    <row r="156" spans="1:4" ht="15">
      <c r="A156" s="305"/>
      <c r="B156" s="306"/>
      <c r="C156" s="430"/>
      <c r="D156" s="307"/>
    </row>
    <row r="157" spans="1:4" ht="15">
      <c r="A157" s="305"/>
      <c r="B157" s="306"/>
      <c r="C157" s="430"/>
      <c r="D157" s="307"/>
    </row>
    <row r="158" spans="1:4" ht="15">
      <c r="A158" s="305"/>
      <c r="B158" s="306"/>
      <c r="C158" s="430"/>
      <c r="D158" s="307"/>
    </row>
    <row r="159" spans="1:4" ht="15">
      <c r="A159" s="305"/>
      <c r="B159" s="306"/>
      <c r="C159" s="430"/>
      <c r="D159" s="307"/>
    </row>
    <row r="160" spans="1:4" ht="15">
      <c r="A160" s="305"/>
      <c r="B160" s="306"/>
      <c r="C160" s="430"/>
      <c r="D160" s="307"/>
    </row>
    <row r="161" spans="1:4" ht="15">
      <c r="A161" s="305"/>
      <c r="B161" s="306"/>
      <c r="C161" s="430"/>
      <c r="D161" s="307"/>
    </row>
    <row r="162" spans="1:4" ht="12.75">
      <c r="A162" s="307"/>
      <c r="B162" s="307"/>
      <c r="C162" s="307"/>
      <c r="D162" s="307"/>
    </row>
    <row r="163" spans="1:4" ht="15">
      <c r="A163" s="431"/>
      <c r="B163" s="304"/>
      <c r="C163" s="431"/>
      <c r="D163" s="307"/>
    </row>
    <row r="164" spans="1:4" ht="15">
      <c r="A164" s="307"/>
      <c r="B164" s="306"/>
      <c r="C164" s="307"/>
      <c r="D164" s="307"/>
    </row>
    <row r="165" spans="1:4" ht="15">
      <c r="A165" s="305"/>
      <c r="B165" s="306"/>
      <c r="C165" s="430"/>
      <c r="D165" s="307"/>
    </row>
    <row r="166" spans="1:4" ht="15">
      <c r="A166" s="305"/>
      <c r="B166" s="306"/>
      <c r="C166" s="430"/>
      <c r="D166" s="307"/>
    </row>
    <row r="167" spans="1:4" ht="15">
      <c r="A167" s="305"/>
      <c r="B167" s="306"/>
      <c r="C167" s="430"/>
      <c r="D167" s="307"/>
    </row>
    <row r="168" spans="1:4" ht="15">
      <c r="A168" s="305"/>
      <c r="B168" s="306"/>
      <c r="C168" s="430"/>
      <c r="D168" s="307"/>
    </row>
    <row r="169" spans="1:4" ht="15">
      <c r="A169" s="305"/>
      <c r="B169" s="306"/>
      <c r="C169" s="430"/>
      <c r="D169" s="307"/>
    </row>
    <row r="170" spans="1:4" ht="15">
      <c r="A170" s="305"/>
      <c r="B170" s="306"/>
      <c r="C170" s="430"/>
      <c r="D170" s="307"/>
    </row>
    <row r="171" spans="1:4" ht="15">
      <c r="A171" s="305"/>
      <c r="B171" s="306"/>
      <c r="C171" s="430"/>
      <c r="D171" s="307"/>
    </row>
    <row r="172" spans="1:4" ht="15">
      <c r="A172" s="305"/>
      <c r="B172" s="306"/>
      <c r="C172" s="430"/>
      <c r="D172" s="307"/>
    </row>
    <row r="173" spans="1:4" ht="15">
      <c r="A173" s="305"/>
      <c r="B173" s="306"/>
      <c r="C173" s="430"/>
      <c r="D173" s="307"/>
    </row>
    <row r="174" spans="1:4" ht="15">
      <c r="A174" s="305"/>
      <c r="B174" s="306"/>
      <c r="C174" s="430"/>
      <c r="D174" s="307"/>
    </row>
    <row r="175" spans="1:4" ht="15">
      <c r="A175" s="305"/>
      <c r="B175" s="306"/>
      <c r="C175" s="430"/>
      <c r="D175" s="307"/>
    </row>
    <row r="176" spans="1:4" ht="15">
      <c r="A176" s="305"/>
      <c r="B176" s="306"/>
      <c r="C176" s="430"/>
      <c r="D176" s="307"/>
    </row>
    <row r="177" spans="1:4" ht="15">
      <c r="A177" s="305"/>
      <c r="B177" s="306"/>
      <c r="C177" s="430"/>
      <c r="D177" s="307"/>
    </row>
    <row r="178" spans="1:4" ht="15">
      <c r="A178" s="305"/>
      <c r="B178" s="306"/>
      <c r="C178" s="430"/>
      <c r="D178" s="307"/>
    </row>
    <row r="179" spans="1:4" ht="15">
      <c r="A179" s="305"/>
      <c r="B179" s="306"/>
      <c r="C179" s="430"/>
      <c r="D179" s="307"/>
    </row>
    <row r="180" spans="1:4" ht="15">
      <c r="A180" s="305"/>
      <c r="B180" s="306"/>
      <c r="C180" s="430"/>
      <c r="D180" s="307"/>
    </row>
    <row r="181" spans="1:4" ht="15">
      <c r="A181" s="305"/>
      <c r="B181" s="306"/>
      <c r="C181" s="430"/>
      <c r="D181" s="307"/>
    </row>
    <row r="182" spans="1:4" ht="15">
      <c r="A182" s="305"/>
      <c r="B182" s="306"/>
      <c r="C182" s="430"/>
      <c r="D182" s="307"/>
    </row>
    <row r="183" spans="1:4" ht="12.75">
      <c r="A183" s="307"/>
      <c r="B183" s="307"/>
      <c r="C183" s="307"/>
      <c r="D183" s="307"/>
    </row>
    <row r="184" spans="1:4" ht="15">
      <c r="A184" s="307"/>
      <c r="B184" s="304"/>
      <c r="C184" s="307"/>
      <c r="D184" s="307"/>
    </row>
    <row r="185" spans="1:4" ht="15">
      <c r="A185" s="305"/>
      <c r="B185" s="306"/>
      <c r="C185" s="430"/>
      <c r="D185" s="307"/>
    </row>
    <row r="186" spans="1:4" ht="15">
      <c r="A186" s="305"/>
      <c r="B186" s="306"/>
      <c r="C186" s="430"/>
      <c r="D186" s="307"/>
    </row>
    <row r="187" spans="1:4" ht="15">
      <c r="A187" s="305"/>
      <c r="B187" s="306"/>
      <c r="C187" s="430"/>
      <c r="D187" s="307"/>
    </row>
    <row r="188" spans="1:4" ht="15">
      <c r="A188" s="305"/>
      <c r="B188" s="306"/>
      <c r="C188" s="430"/>
      <c r="D188" s="307"/>
    </row>
    <row r="189" spans="1:4" ht="15">
      <c r="A189" s="305"/>
      <c r="B189" s="306"/>
      <c r="C189" s="430"/>
      <c r="D189" s="307"/>
    </row>
    <row r="190" spans="1:4" ht="15">
      <c r="A190" s="305"/>
      <c r="B190" s="306"/>
      <c r="C190" s="430"/>
      <c r="D190" s="307"/>
    </row>
    <row r="191" spans="1:4" ht="15">
      <c r="A191" s="305"/>
      <c r="B191" s="306"/>
      <c r="C191" s="430"/>
      <c r="D191" s="307"/>
    </row>
    <row r="192" spans="1:4" ht="15">
      <c r="A192" s="305"/>
      <c r="B192" s="306"/>
      <c r="C192" s="430"/>
      <c r="D192" s="307"/>
    </row>
    <row r="193" spans="1:4" ht="15">
      <c r="A193" s="305"/>
      <c r="B193" s="306"/>
      <c r="C193" s="430"/>
      <c r="D193" s="307"/>
    </row>
    <row r="194" spans="1:4" ht="15">
      <c r="A194" s="305"/>
      <c r="B194" s="306"/>
      <c r="C194" s="430"/>
      <c r="D194" s="307"/>
    </row>
    <row r="195" spans="1:4" ht="15">
      <c r="A195" s="305"/>
      <c r="B195" s="306"/>
      <c r="C195" s="430"/>
      <c r="D195" s="307"/>
    </row>
    <row r="196" spans="1:4" ht="15">
      <c r="A196" s="305"/>
      <c r="B196" s="306"/>
      <c r="C196" s="430"/>
      <c r="D196" s="307"/>
    </row>
    <row r="197" spans="1:4" ht="15">
      <c r="A197" s="305"/>
      <c r="B197" s="306"/>
      <c r="C197" s="430"/>
      <c r="D197" s="307"/>
    </row>
    <row r="198" spans="1:4" ht="15">
      <c r="A198" s="305"/>
      <c r="B198" s="306"/>
      <c r="C198" s="430"/>
      <c r="D198" s="307"/>
    </row>
    <row r="199" spans="1:4" ht="15">
      <c r="A199" s="305"/>
      <c r="B199" s="306"/>
      <c r="C199" s="430"/>
      <c r="D199" s="307"/>
    </row>
    <row r="200" spans="1:4" ht="15">
      <c r="A200" s="305"/>
      <c r="B200" s="306"/>
      <c r="C200" s="430"/>
      <c r="D200" s="307"/>
    </row>
    <row r="201" spans="1:4" ht="15">
      <c r="A201" s="305"/>
      <c r="B201" s="306"/>
      <c r="C201" s="430"/>
      <c r="D201" s="307"/>
    </row>
    <row r="202" spans="1:4" ht="15">
      <c r="A202" s="305"/>
      <c r="B202" s="306"/>
      <c r="C202" s="430"/>
      <c r="D202" s="307"/>
    </row>
    <row r="203" spans="1:4" ht="15">
      <c r="A203" s="305"/>
      <c r="B203" s="306"/>
      <c r="C203" s="430"/>
      <c r="D203" s="307"/>
    </row>
    <row r="204" spans="1:4" ht="15">
      <c r="A204" s="305"/>
      <c r="B204" s="306"/>
      <c r="C204" s="430"/>
      <c r="D204" s="307"/>
    </row>
    <row r="205" spans="1:4" ht="15">
      <c r="A205" s="305"/>
      <c r="B205" s="306"/>
      <c r="C205" s="430"/>
      <c r="D205" s="307"/>
    </row>
    <row r="206" spans="1:4" ht="15">
      <c r="A206" s="305"/>
      <c r="B206" s="306"/>
      <c r="C206" s="430"/>
      <c r="D206" s="307"/>
    </row>
    <row r="207" spans="1:4" ht="15">
      <c r="A207" s="305"/>
      <c r="B207" s="306"/>
      <c r="C207" s="430"/>
      <c r="D207" s="307"/>
    </row>
    <row r="208" spans="1:4" ht="15">
      <c r="A208" s="305"/>
      <c r="B208" s="306"/>
      <c r="C208" s="430"/>
      <c r="D208" s="307"/>
    </row>
    <row r="209" spans="1:4" ht="15">
      <c r="A209" s="305"/>
      <c r="B209" s="306"/>
      <c r="C209" s="430"/>
      <c r="D209" s="307"/>
    </row>
    <row r="210" spans="1:4" ht="15">
      <c r="A210" s="305"/>
      <c r="B210" s="306"/>
      <c r="C210" s="430"/>
      <c r="D210" s="307"/>
    </row>
    <row r="211" spans="1:4" ht="15">
      <c r="A211" s="305"/>
      <c r="B211" s="306"/>
      <c r="C211" s="430"/>
      <c r="D211" s="307"/>
    </row>
    <row r="212" spans="1:4" ht="15">
      <c r="A212" s="305"/>
      <c r="B212" s="306"/>
      <c r="C212" s="430"/>
      <c r="D212" s="307"/>
    </row>
    <row r="213" spans="1:4" ht="15">
      <c r="A213" s="305"/>
      <c r="B213" s="306"/>
      <c r="C213" s="430"/>
      <c r="D213" s="307"/>
    </row>
    <row r="214" spans="1:4" ht="15">
      <c r="A214" s="305"/>
      <c r="B214" s="306"/>
      <c r="C214" s="430"/>
      <c r="D214" s="307"/>
    </row>
    <row r="215" spans="1:4" ht="15">
      <c r="A215" s="305"/>
      <c r="B215" s="306"/>
      <c r="C215" s="430"/>
      <c r="D215" s="307"/>
    </row>
    <row r="216" spans="1:4" ht="15">
      <c r="A216" s="305"/>
      <c r="B216" s="306"/>
      <c r="C216" s="430"/>
      <c r="D216" s="307"/>
    </row>
    <row r="217" spans="1:4" ht="15">
      <c r="A217" s="305"/>
      <c r="B217" s="306"/>
      <c r="C217" s="430"/>
      <c r="D217" s="307"/>
    </row>
    <row r="218" spans="1:4" ht="15">
      <c r="A218" s="305"/>
      <c r="B218" s="306"/>
      <c r="C218" s="430"/>
      <c r="D218" s="307"/>
    </row>
    <row r="219" spans="1:4" ht="12.75">
      <c r="A219" s="307"/>
      <c r="B219" s="307"/>
      <c r="C219" s="307"/>
      <c r="D219" s="307"/>
    </row>
    <row r="220" spans="1:4" ht="15">
      <c r="A220" s="307"/>
      <c r="B220" s="304"/>
      <c r="C220" s="307"/>
      <c r="D220" s="307"/>
    </row>
    <row r="221" spans="1:4" ht="15">
      <c r="A221" s="305"/>
      <c r="B221" s="306"/>
      <c r="C221" s="430"/>
      <c r="D221" s="307"/>
    </row>
    <row r="222" spans="1:4" ht="15">
      <c r="A222" s="305"/>
      <c r="B222" s="306"/>
      <c r="C222" s="430"/>
      <c r="D222" s="307"/>
    </row>
    <row r="223" spans="1:4" ht="15">
      <c r="A223" s="305"/>
      <c r="B223" s="306"/>
      <c r="C223" s="430"/>
      <c r="D223" s="307"/>
    </row>
    <row r="224" spans="1:4" ht="15">
      <c r="A224" s="305"/>
      <c r="B224" s="306"/>
      <c r="C224" s="430"/>
      <c r="D224" s="307"/>
    </row>
    <row r="225" spans="1:4" ht="15">
      <c r="A225" s="305"/>
      <c r="B225" s="306"/>
      <c r="C225" s="430"/>
      <c r="D225" s="307"/>
    </row>
    <row r="226" spans="1:4" ht="15">
      <c r="A226" s="305"/>
      <c r="B226" s="306"/>
      <c r="C226" s="430"/>
      <c r="D226" s="307"/>
    </row>
    <row r="227" spans="1:4" ht="15">
      <c r="A227" s="305"/>
      <c r="B227" s="306"/>
      <c r="C227" s="430"/>
      <c r="D227" s="307"/>
    </row>
    <row r="228" spans="1:4" ht="15">
      <c r="A228" s="305"/>
      <c r="B228" s="306"/>
      <c r="C228" s="430"/>
      <c r="D228" s="307"/>
    </row>
    <row r="229" spans="1:4" ht="15">
      <c r="A229" s="305"/>
      <c r="B229" s="306"/>
      <c r="C229" s="430"/>
      <c r="D229" s="307"/>
    </row>
    <row r="230" spans="1:4" ht="15">
      <c r="A230" s="305"/>
      <c r="B230" s="306"/>
      <c r="C230" s="430"/>
      <c r="D230" s="307"/>
    </row>
    <row r="231" spans="1:4" ht="15">
      <c r="A231" s="305"/>
      <c r="B231" s="306"/>
      <c r="C231" s="430"/>
      <c r="D231" s="307"/>
    </row>
    <row r="232" spans="1:4" ht="15">
      <c r="A232" s="305"/>
      <c r="B232" s="306"/>
      <c r="C232" s="430"/>
      <c r="D232" s="307"/>
    </row>
    <row r="233" spans="1:4" ht="15">
      <c r="A233" s="305"/>
      <c r="B233" s="306"/>
      <c r="C233" s="430"/>
      <c r="D233" s="307"/>
    </row>
    <row r="234" spans="1:4" ht="15">
      <c r="A234" s="305"/>
      <c r="B234" s="306"/>
      <c r="C234" s="430"/>
      <c r="D234" s="307"/>
    </row>
    <row r="235" spans="1:4" ht="15">
      <c r="A235" s="305"/>
      <c r="B235" s="306"/>
      <c r="C235" s="430"/>
      <c r="D235" s="307"/>
    </row>
    <row r="236" spans="1:4" ht="15">
      <c r="A236" s="305"/>
      <c r="B236" s="306"/>
      <c r="C236" s="430"/>
      <c r="D236" s="307"/>
    </row>
    <row r="237" spans="1:4" ht="15">
      <c r="A237" s="305"/>
      <c r="B237" s="306"/>
      <c r="C237" s="430"/>
      <c r="D237" s="307"/>
    </row>
    <row r="238" spans="1:4" ht="15">
      <c r="A238" s="305"/>
      <c r="B238" s="306"/>
      <c r="C238" s="430"/>
      <c r="D238" s="307"/>
    </row>
    <row r="239" spans="1:4" ht="15">
      <c r="A239" s="305"/>
      <c r="B239" s="306"/>
      <c r="C239" s="430"/>
      <c r="D239" s="307"/>
    </row>
    <row r="240" spans="1:4" ht="15">
      <c r="A240" s="305"/>
      <c r="B240" s="306"/>
      <c r="C240" s="430"/>
      <c r="D240" s="307"/>
    </row>
    <row r="241" spans="1:4" ht="15">
      <c r="A241" s="305"/>
      <c r="B241" s="306"/>
      <c r="C241" s="430"/>
      <c r="D241" s="307"/>
    </row>
    <row r="242" spans="1:4" ht="15">
      <c r="A242" s="305"/>
      <c r="B242" s="306"/>
      <c r="C242" s="430"/>
      <c r="D242" s="307"/>
    </row>
    <row r="243" spans="1:4" ht="15">
      <c r="A243" s="305"/>
      <c r="B243" s="306"/>
      <c r="C243" s="430"/>
      <c r="D243" s="307"/>
    </row>
    <row r="244" spans="1:4" ht="15">
      <c r="A244" s="305"/>
      <c r="B244" s="306"/>
      <c r="C244" s="430"/>
      <c r="D244" s="307"/>
    </row>
    <row r="245" spans="1:4" ht="15">
      <c r="A245" s="305"/>
      <c r="B245" s="306"/>
      <c r="C245" s="430"/>
      <c r="D245" s="307"/>
    </row>
    <row r="246" spans="1:4" ht="15">
      <c r="A246" s="305"/>
      <c r="B246" s="306"/>
      <c r="C246" s="430"/>
      <c r="D246" s="307"/>
    </row>
    <row r="247" spans="1:4" ht="15">
      <c r="A247" s="305"/>
      <c r="B247" s="306"/>
      <c r="C247" s="430"/>
      <c r="D247" s="307"/>
    </row>
    <row r="248" spans="1:4" ht="15">
      <c r="A248" s="305"/>
      <c r="B248" s="306"/>
      <c r="C248" s="430"/>
      <c r="D248" s="307"/>
    </row>
    <row r="249" spans="1:4" ht="15">
      <c r="A249" s="305"/>
      <c r="B249" s="306"/>
      <c r="C249" s="430"/>
      <c r="D249" s="307"/>
    </row>
    <row r="250" spans="1:4" ht="15">
      <c r="A250" s="305"/>
      <c r="B250" s="306"/>
      <c r="C250" s="430"/>
      <c r="D250" s="307"/>
    </row>
    <row r="251" spans="1:4" ht="15">
      <c r="A251" s="305"/>
      <c r="B251" s="306"/>
      <c r="C251" s="430"/>
      <c r="D251" s="307"/>
    </row>
    <row r="252" spans="1:4" ht="15">
      <c r="A252" s="305"/>
      <c r="B252" s="306"/>
      <c r="C252" s="430"/>
      <c r="D252" s="307"/>
    </row>
    <row r="253" spans="1:4" ht="15">
      <c r="A253" s="305"/>
      <c r="B253" s="306"/>
      <c r="C253" s="430"/>
      <c r="D253" s="307"/>
    </row>
    <row r="254" spans="1:4" ht="15">
      <c r="A254" s="305"/>
      <c r="B254" s="306"/>
      <c r="C254" s="430"/>
      <c r="D254" s="307"/>
    </row>
    <row r="255" spans="1:4" ht="12.75">
      <c r="A255" s="307"/>
      <c r="B255" s="307"/>
      <c r="C255" s="307"/>
      <c r="D255" s="307"/>
    </row>
    <row r="256" spans="1:4" ht="12.75">
      <c r="A256" s="307"/>
      <c r="B256" s="307"/>
      <c r="C256" s="307"/>
      <c r="D256" s="307"/>
    </row>
    <row r="257" spans="1:4" ht="12.75">
      <c r="A257" s="240"/>
      <c r="B257" s="240"/>
      <c r="C257" s="240"/>
      <c r="D257" s="240"/>
    </row>
    <row r="258" spans="1:4" ht="12.75">
      <c r="A258" s="240"/>
      <c r="B258" s="240"/>
      <c r="C258" s="240"/>
      <c r="D258" s="240"/>
    </row>
    <row r="259" spans="1:4" ht="12.75">
      <c r="A259" s="240"/>
      <c r="B259" s="240"/>
      <c r="C259" s="240"/>
      <c r="D259" s="240"/>
    </row>
    <row r="260" spans="1:4" ht="12.75">
      <c r="A260" s="240"/>
      <c r="B260" s="240"/>
      <c r="C260" s="240"/>
      <c r="D260" s="240"/>
    </row>
    <row r="261" spans="1:4" ht="12.75">
      <c r="A261" s="240"/>
      <c r="B261" s="240"/>
      <c r="C261" s="240"/>
      <c r="D261" s="240"/>
    </row>
    <row r="262" spans="1:4" ht="12.75">
      <c r="A262" s="240"/>
      <c r="B262" s="240"/>
      <c r="C262" s="240"/>
      <c r="D262" s="240"/>
    </row>
    <row r="263" spans="1:4" ht="12.75">
      <c r="A263" s="240"/>
      <c r="B263" s="240"/>
      <c r="C263" s="240"/>
      <c r="D263" s="240"/>
    </row>
    <row r="264" spans="1:4" ht="12.75">
      <c r="A264" s="240"/>
      <c r="B264" s="240"/>
      <c r="C264" s="240"/>
      <c r="D264" s="240"/>
    </row>
    <row r="265" spans="1:4" ht="12.75">
      <c r="A265" s="240"/>
      <c r="B265" s="240"/>
      <c r="C265" s="240"/>
      <c r="D265" s="240"/>
    </row>
    <row r="266" spans="1:4" ht="12.75">
      <c r="A266" s="240"/>
      <c r="B266" s="240"/>
      <c r="C266" s="240"/>
      <c r="D266" s="240"/>
    </row>
    <row r="267" spans="1:4" ht="12.75">
      <c r="A267" s="240"/>
      <c r="B267" s="240"/>
      <c r="C267" s="240"/>
      <c r="D267" s="240"/>
    </row>
    <row r="268" spans="1:4" ht="12.75">
      <c r="A268" s="240"/>
      <c r="B268" s="240"/>
      <c r="C268" s="240"/>
      <c r="D268" s="240"/>
    </row>
    <row r="269" spans="1:4" ht="12.75">
      <c r="A269" s="240"/>
      <c r="B269" s="240"/>
      <c r="C269" s="240"/>
      <c r="D269" s="2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2011-02-24T08:28:10Z</cp:lastPrinted>
  <dcterms:created xsi:type="dcterms:W3CDTF">2009-03-23T06:58:46Z</dcterms:created>
  <dcterms:modified xsi:type="dcterms:W3CDTF">2011-04-19T13:56:30Z</dcterms:modified>
  <cp:category/>
  <cp:version/>
  <cp:contentType/>
  <cp:contentStatus/>
</cp:coreProperties>
</file>